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https://burnsmcd.sharepoint.com/sites/KCMOGreenTeam/Shared Documents/General/GSI Manual/2018-09-11 KCMO GSI Manual/Webpage/"/>
    </mc:Choice>
  </mc:AlternateContent>
  <xr:revisionPtr revIDLastSave="3" documentId="14_{26C2FA16-4ADD-4B93-A552-A2504D1FE43B}" xr6:coauthVersionLast="43" xr6:coauthVersionMax="43" xr10:uidLastSave="{539FB1B2-F92A-4938-85C2-23DF3AEE81E3}"/>
  <bookViews>
    <workbookView xWindow="-108" yWindow="-108" windowWidth="23256" windowHeight="12576" activeTab="2" xr2:uid="{00000000-000D-0000-FFFF-FFFF00000000}"/>
  </bookViews>
  <sheets>
    <sheet name="GSI Sites &amp; Components" sheetId="4" r:id="rId1"/>
    <sheet name="GSI Construction Schedule" sheetId="1" r:id="rId2"/>
    <sheet name="GSI Maintenance Schedule" sheetId="9" r:id="rId3"/>
    <sheet name="QA Qualifications" sheetId="15" r:id="rId4"/>
    <sheet name="Weekly Maint Activities" sheetId="7" r:id="rId5"/>
    <sheet name="Bi-Weekly Maint Activities" sheetId="22" r:id="rId6"/>
    <sheet name="Monthly Maint Activities" sheetId="23" r:id="rId7"/>
    <sheet name="Quarterly Maint Activities" sheetId="24" r:id="rId8"/>
    <sheet name="Semi-Anual Maint Activities" sheetId="25" r:id="rId9"/>
    <sheet name="Anual Maint Activities" sheetId="26" r:id="rId10"/>
    <sheet name="Dropdown" sheetId="5" state="hidden" r:id="rId11"/>
  </sheets>
  <definedNames>
    <definedName name="_xlnm._FilterDatabase" localSheetId="9" hidden="1">'Anual Maint Activities'!$A$38:$H$190</definedName>
    <definedName name="_xlnm._FilterDatabase" localSheetId="5" hidden="1">'Bi-Weekly Maint Activities'!$A$38:$H$190</definedName>
    <definedName name="_xlnm._FilterDatabase" localSheetId="1" hidden="1">'GSI Construction Schedule'!$B$31:$H$31</definedName>
    <definedName name="_xlnm._FilterDatabase" localSheetId="2" hidden="1">'GSI Maintenance Schedule'!$B$37:$J$189</definedName>
    <definedName name="_xlnm._FilterDatabase" localSheetId="6" hidden="1">'Monthly Maint Activities'!$A$38:$H$190</definedName>
    <definedName name="_xlnm._FilterDatabase" localSheetId="3" hidden="1">'QA Qualifications'!$B$26:$M$65</definedName>
    <definedName name="_xlnm._FilterDatabase" localSheetId="7" hidden="1">'Quarterly Maint Activities'!$A$38:$H$190</definedName>
    <definedName name="_xlnm._FilterDatabase" localSheetId="8" hidden="1">'Semi-Anual Maint Activities'!$A$38:$H$190</definedName>
    <definedName name="_xlnm._FilterDatabase" localSheetId="4" hidden="1">'Weekly Maint Activities'!$A$39:$H$191</definedName>
    <definedName name="ExternalData_1" localSheetId="0" hidden="1">'GSI Sites &amp; Components'!#REF!</definedName>
    <definedName name="ExternalData_2" localSheetId="0" hidden="1">'GSI Sites &amp; Components'!#REF!</definedName>
    <definedName name="GSI_Components">OFFSET(Dropdown!$B$3,0,0,COUNTA(Dropdown!$B$3:$B$179))</definedName>
    <definedName name="GSI_Components_Sorted2">OFFSET(Dropdown!$E$2,1,0,MAX(Dropdown!$A:$A),1)</definedName>
    <definedName name="GSI_Type">Dropdown!$G$2:$G$16</definedName>
    <definedName name="GSIType">Dropdown!$G$3:$G$16</definedName>
    <definedName name="Maint_Frequency">Dropdown!$I$3:$I$10</definedName>
    <definedName name="_xlnm.Print_Area" localSheetId="9">'Anual Maint Activities'!$B$26:$H$91</definedName>
    <definedName name="_xlnm.Print_Area" localSheetId="5">'Bi-Weekly Maint Activities'!$B$26:$H$97</definedName>
    <definedName name="_xlnm.Print_Area" localSheetId="1">'GSI Construction Schedule'!$B$22:$H$81</definedName>
    <definedName name="_xlnm.Print_Area" localSheetId="2">'GSI Maintenance Schedule'!$B$28:$J$89</definedName>
    <definedName name="_xlnm.Print_Area" localSheetId="0">'GSI Sites &amp; Components'!$B$2:$F$34</definedName>
    <definedName name="_xlnm.Print_Area" localSheetId="6">'Monthly Maint Activities'!$B$26:$H$83</definedName>
    <definedName name="_xlnm.Print_Area" localSheetId="3">'QA Qualifications'!$B$17:$I$68</definedName>
    <definedName name="_xlnm.Print_Area" localSheetId="7">'Quarterly Maint Activities'!$B$26:$H$97</definedName>
    <definedName name="_xlnm.Print_Area" localSheetId="8">'Semi-Anual Maint Activities'!$B$26:$H$97</definedName>
    <definedName name="_xlnm.Print_Area" localSheetId="4">'Weekly Maint Activities'!$B$27:$H$98</definedName>
    <definedName name="_xlnm.Print_Titles" localSheetId="9">'Anual Maint Activities'!$38:$38</definedName>
    <definedName name="_xlnm.Print_Titles" localSheetId="5">'Bi-Weekly Maint Activities'!$38:$38</definedName>
    <definedName name="_xlnm.Print_Titles" localSheetId="1">'GSI Construction Schedule'!$31:$31</definedName>
    <definedName name="_xlnm.Print_Titles" localSheetId="2">'GSI Maintenance Schedule'!$37:$37</definedName>
    <definedName name="_xlnm.Print_Titles" localSheetId="6">'Monthly Maint Activities'!$38:$38</definedName>
    <definedName name="_xlnm.Print_Titles" localSheetId="3">'QA Qualifications'!$26:$26</definedName>
    <definedName name="_xlnm.Print_Titles" localSheetId="7">'Quarterly Maint Activities'!$38:$38</definedName>
    <definedName name="_xlnm.Print_Titles" localSheetId="8">'Semi-Anual Maint Activities'!$38:$38</definedName>
    <definedName name="_xlnm.Print_Titles" localSheetId="4">'Weekly Maint Activities'!$39:$39</definedName>
    <definedName name="TimeofYear">Dropdown!$M$2:$M$9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24" l="1"/>
  <c r="E28" i="24"/>
  <c r="E27" i="23"/>
  <c r="E28" i="23"/>
  <c r="E27" i="22"/>
  <c r="E28" i="22"/>
  <c r="N44" i="9"/>
  <c r="N45" i="9"/>
  <c r="N46" i="9"/>
  <c r="N47" i="9"/>
  <c r="N48" i="9"/>
  <c r="N64" i="9"/>
  <c r="N65" i="9"/>
  <c r="N66" i="9"/>
  <c r="N67" i="9"/>
  <c r="N68" i="9"/>
  <c r="N69" i="9"/>
  <c r="N70" i="9"/>
  <c r="N71" i="9"/>
  <c r="N72" i="9"/>
  <c r="M64" i="9"/>
  <c r="M65" i="9"/>
  <c r="M66" i="9"/>
  <c r="M67" i="9"/>
  <c r="M68" i="9"/>
  <c r="M69" i="9"/>
  <c r="M70" i="9"/>
  <c r="M71" i="9"/>
  <c r="C39" i="9"/>
  <c r="C40" i="9" s="1"/>
  <c r="C41" i="9" s="1"/>
  <c r="C42" i="9" s="1"/>
  <c r="C43" i="9" s="1"/>
  <c r="C46" i="9"/>
  <c r="C48" i="9"/>
  <c r="C49" i="9" s="1"/>
  <c r="C51" i="9"/>
  <c r="C52" i="9" s="1"/>
  <c r="C53" i="9" s="1"/>
  <c r="C54" i="9" s="1"/>
  <c r="C55" i="9" s="1"/>
  <c r="C56" i="9" s="1"/>
  <c r="C57" i="9" s="1"/>
  <c r="C58" i="9" s="1"/>
  <c r="C60" i="9"/>
  <c r="C61" i="9" s="1"/>
  <c r="C62" i="9" s="1"/>
  <c r="C63" i="9" s="1"/>
  <c r="C64" i="9" s="1"/>
  <c r="C65" i="9" s="1"/>
  <c r="C66" i="9" s="1"/>
  <c r="C68" i="9"/>
  <c r="C69" i="9" s="1"/>
  <c r="C70" i="9" s="1"/>
  <c r="C71" i="9" s="1"/>
  <c r="C72" i="9" s="1"/>
  <c r="C73" i="9" s="1"/>
  <c r="C74" i="9" s="1"/>
  <c r="C75" i="9" s="1"/>
  <c r="C76" i="9" s="1"/>
  <c r="C77" i="9" s="1"/>
  <c r="C78" i="9" s="1"/>
  <c r="C79" i="9" s="1"/>
  <c r="C81" i="9"/>
  <c r="C82" i="9" s="1"/>
  <c r="C83" i="9" s="1"/>
  <c r="C84" i="9" s="1"/>
  <c r="C85" i="9" s="1"/>
  <c r="C87" i="9"/>
  <c r="C88" i="9" s="1"/>
  <c r="C89" i="9" s="1"/>
  <c r="C110" i="9"/>
  <c r="C111" i="9" s="1"/>
  <c r="C112" i="9" s="1"/>
  <c r="C113" i="9" s="1"/>
  <c r="C114" i="9" s="1"/>
  <c r="C115" i="9" s="1"/>
  <c r="C116" i="9" s="1"/>
  <c r="C117" i="9" s="1"/>
  <c r="C118" i="9" s="1"/>
  <c r="C119" i="9" s="1"/>
  <c r="C120" i="9"/>
  <c r="C121" i="9" s="1"/>
  <c r="C122" i="9" s="1"/>
  <c r="C123" i="9" s="1"/>
  <c r="C124" i="9" s="1"/>
  <c r="C125" i="9" s="1"/>
  <c r="C126" i="9" s="1"/>
  <c r="C127" i="9" s="1"/>
  <c r="C128" i="9" s="1"/>
  <c r="C129" i="9" s="1"/>
  <c r="C130" i="9"/>
  <c r="C131" i="9" s="1"/>
  <c r="C132" i="9" s="1"/>
  <c r="C133" i="9" s="1"/>
  <c r="C134" i="9" s="1"/>
  <c r="C135" i="9" s="1"/>
  <c r="C136" i="9" s="1"/>
  <c r="C137" i="9" s="1"/>
  <c r="C138" i="9" s="1"/>
  <c r="C139" i="9" s="1"/>
  <c r="C140" i="9"/>
  <c r="C141" i="9" s="1"/>
  <c r="C142" i="9" s="1"/>
  <c r="C143" i="9" s="1"/>
  <c r="C144" i="9" s="1"/>
  <c r="C145" i="9" s="1"/>
  <c r="C146" i="9" s="1"/>
  <c r="C147" i="9" s="1"/>
  <c r="C148" i="9" s="1"/>
  <c r="C149" i="9" s="1"/>
  <c r="C150" i="9"/>
  <c r="C151" i="9" s="1"/>
  <c r="C152" i="9" s="1"/>
  <c r="C153" i="9" s="1"/>
  <c r="C154" i="9" s="1"/>
  <c r="C155" i="9" s="1"/>
  <c r="C156" i="9" s="1"/>
  <c r="C157" i="9" s="1"/>
  <c r="C158" i="9" s="1"/>
  <c r="C159" i="9" s="1"/>
  <c r="C160" i="9"/>
  <c r="C161" i="9" s="1"/>
  <c r="C162" i="9" s="1"/>
  <c r="C163" i="9" s="1"/>
  <c r="C164" i="9" s="1"/>
  <c r="C165" i="9" s="1"/>
  <c r="C166" i="9" s="1"/>
  <c r="C167" i="9" s="1"/>
  <c r="C168" i="9" s="1"/>
  <c r="C169" i="9" s="1"/>
  <c r="C170" i="9"/>
  <c r="C171" i="9" s="1"/>
  <c r="C172" i="9" s="1"/>
  <c r="C173" i="9" s="1"/>
  <c r="C174" i="9" s="1"/>
  <c r="C175" i="9" s="1"/>
  <c r="C176" i="9" s="1"/>
  <c r="C177" i="9" s="1"/>
  <c r="C178" i="9" s="1"/>
  <c r="C179" i="9" s="1"/>
  <c r="C180" i="9"/>
  <c r="C181" i="9" s="1"/>
  <c r="C182" i="9" s="1"/>
  <c r="C183" i="9" s="1"/>
  <c r="C184" i="9" s="1"/>
  <c r="C185" i="9" s="1"/>
  <c r="C186" i="9" s="1"/>
  <c r="C187" i="9" s="1"/>
  <c r="C188" i="9" s="1"/>
  <c r="C189" i="9" s="1"/>
  <c r="C100" i="9" l="1"/>
  <c r="C101" i="9" s="1"/>
  <c r="C102" i="9" s="1"/>
  <c r="C103" i="9" s="1"/>
  <c r="C104" i="9" s="1"/>
  <c r="C105" i="9" s="1"/>
  <c r="C106" i="9" s="1"/>
  <c r="C107" i="9" s="1"/>
  <c r="C108" i="9" s="1"/>
  <c r="C109" i="9" s="1"/>
  <c r="C90" i="9"/>
  <c r="C91" i="9" s="1"/>
  <c r="C92" i="9" s="1"/>
  <c r="C93" i="9" s="1"/>
  <c r="C94" i="9" s="1"/>
  <c r="C95" i="9" s="1"/>
  <c r="C96" i="9" s="1"/>
  <c r="C97" i="9" s="1"/>
  <c r="C98" i="9" s="1"/>
  <c r="C99" i="9" s="1"/>
  <c r="J181" i="9" l="1"/>
  <c r="J182" i="9" s="1"/>
  <c r="J183" i="9" s="1"/>
  <c r="J184" i="9" s="1"/>
  <c r="J185" i="9" s="1"/>
  <c r="J186" i="9" s="1"/>
  <c r="J187" i="9" s="1"/>
  <c r="J188" i="9" s="1"/>
  <c r="J189" i="9" s="1"/>
  <c r="J171" i="9"/>
  <c r="J172" i="9" s="1"/>
  <c r="J173" i="9" s="1"/>
  <c r="J174" i="9" s="1"/>
  <c r="J175" i="9" s="1"/>
  <c r="J176" i="9" s="1"/>
  <c r="J177" i="9" s="1"/>
  <c r="J178" i="9" s="1"/>
  <c r="J179" i="9" s="1"/>
  <c r="J161" i="9"/>
  <c r="J162" i="9" s="1"/>
  <c r="J163" i="9" s="1"/>
  <c r="J164" i="9" s="1"/>
  <c r="J165" i="9" s="1"/>
  <c r="J166" i="9" s="1"/>
  <c r="J167" i="9" s="1"/>
  <c r="J168" i="9" s="1"/>
  <c r="J169" i="9" s="1"/>
  <c r="J151" i="9"/>
  <c r="J152" i="9" s="1"/>
  <c r="J153" i="9" s="1"/>
  <c r="J154" i="9" s="1"/>
  <c r="J155" i="9" s="1"/>
  <c r="J156" i="9" s="1"/>
  <c r="J157" i="9" s="1"/>
  <c r="J158" i="9" s="1"/>
  <c r="J159" i="9" s="1"/>
  <c r="J141" i="9"/>
  <c r="J142" i="9" s="1"/>
  <c r="J143" i="9" s="1"/>
  <c r="J144" i="9" s="1"/>
  <c r="J145" i="9" s="1"/>
  <c r="J146" i="9" s="1"/>
  <c r="J147" i="9" s="1"/>
  <c r="J148" i="9" s="1"/>
  <c r="J149" i="9" s="1"/>
  <c r="J131" i="9"/>
  <c r="J132" i="9" s="1"/>
  <c r="J133" i="9" s="1"/>
  <c r="J134" i="9" s="1"/>
  <c r="J135" i="9" s="1"/>
  <c r="J136" i="9" s="1"/>
  <c r="J137" i="9" s="1"/>
  <c r="J138" i="9" s="1"/>
  <c r="J139" i="9" s="1"/>
  <c r="J121" i="9"/>
  <c r="J122" i="9" s="1"/>
  <c r="J123" i="9" s="1"/>
  <c r="J124" i="9" s="1"/>
  <c r="J125" i="9" s="1"/>
  <c r="J126" i="9" s="1"/>
  <c r="J127" i="9" s="1"/>
  <c r="J128" i="9" s="1"/>
  <c r="J129" i="9" s="1"/>
  <c r="J111" i="9"/>
  <c r="J112" i="9" s="1"/>
  <c r="J113" i="9" s="1"/>
  <c r="J114" i="9" s="1"/>
  <c r="J115" i="9" s="1"/>
  <c r="J116" i="9" s="1"/>
  <c r="J117" i="9" s="1"/>
  <c r="J118" i="9" s="1"/>
  <c r="J119" i="9" s="1"/>
  <c r="J101" i="9"/>
  <c r="J102" i="9" s="1"/>
  <c r="J103" i="9" s="1"/>
  <c r="J104" i="9" s="1"/>
  <c r="J105" i="9" s="1"/>
  <c r="J106" i="9" s="1"/>
  <c r="J107" i="9" s="1"/>
  <c r="J108" i="9" s="1"/>
  <c r="J109" i="9" s="1"/>
  <c r="B72" i="1" l="1"/>
  <c r="B73" i="1" s="1"/>
  <c r="B74" i="1" l="1"/>
  <c r="B75" i="1" s="1"/>
  <c r="B76" i="1" s="1"/>
  <c r="B77" i="1" s="1"/>
  <c r="B78" i="1" s="1"/>
  <c r="B79" i="1" s="1"/>
  <c r="B80" i="1" s="1"/>
  <c r="B81" i="1" s="1"/>
  <c r="B122" i="1"/>
  <c r="B112" i="1"/>
  <c r="B102" i="1"/>
  <c r="B92" i="1"/>
  <c r="B82" i="1"/>
  <c r="A20" i="26" s="1"/>
  <c r="B62" i="1"/>
  <c r="A20" i="22" l="1"/>
  <c r="A20" i="23"/>
  <c r="A20" i="24"/>
  <c r="A20" i="25"/>
  <c r="N41" i="9"/>
  <c r="N42" i="9"/>
  <c r="N43" i="9"/>
  <c r="B63" i="1" l="1"/>
  <c r="B64" i="1" s="1"/>
  <c r="B65" i="1" s="1"/>
  <c r="B66" i="1" s="1"/>
  <c r="B67" i="1" s="1"/>
  <c r="B68" i="1" s="1"/>
  <c r="B69" i="1" s="1"/>
  <c r="B70" i="1" s="1"/>
  <c r="B71" i="1" s="1"/>
  <c r="M48" i="9"/>
  <c r="M44" i="9"/>
  <c r="M45" i="9"/>
  <c r="M46" i="9"/>
  <c r="M47" i="9"/>
  <c r="B67" i="15"/>
  <c r="B68" i="15" s="1"/>
  <c r="B34" i="15"/>
  <c r="B35" i="15" s="1"/>
  <c r="F60" i="9"/>
  <c r="E61" i="22" s="1"/>
  <c r="F61" i="9"/>
  <c r="E62" i="22" s="1"/>
  <c r="F62" i="9"/>
  <c r="F63" i="9"/>
  <c r="E64" i="22" s="1"/>
  <c r="F64" i="9"/>
  <c r="E65" i="25" s="1"/>
  <c r="F65" i="9"/>
  <c r="E66" i="25" s="1"/>
  <c r="B182" i="7"/>
  <c r="B183" i="7" s="1"/>
  <c r="B184" i="7" s="1"/>
  <c r="B185" i="7" s="1"/>
  <c r="B186" i="7" s="1"/>
  <c r="B187" i="7" s="1"/>
  <c r="B188" i="7" s="1"/>
  <c r="B189" i="7" s="1"/>
  <c r="B190" i="7" s="1"/>
  <c r="B191" i="7" s="1"/>
  <c r="B172" i="7"/>
  <c r="B173" i="7" s="1"/>
  <c r="B174" i="7" s="1"/>
  <c r="B175" i="7" s="1"/>
  <c r="B176" i="7" s="1"/>
  <c r="B177" i="7" s="1"/>
  <c r="B178" i="7" s="1"/>
  <c r="B179" i="7" s="1"/>
  <c r="B180" i="7" s="1"/>
  <c r="B181" i="7" s="1"/>
  <c r="B162" i="7"/>
  <c r="B163" i="7" s="1"/>
  <c r="B164" i="7" s="1"/>
  <c r="B165" i="7" s="1"/>
  <c r="B166" i="7" s="1"/>
  <c r="B167" i="7" s="1"/>
  <c r="B168" i="7" s="1"/>
  <c r="B169" i="7" s="1"/>
  <c r="B170" i="7" s="1"/>
  <c r="B171" i="7" s="1"/>
  <c r="B152" i="7"/>
  <c r="B153" i="7" s="1"/>
  <c r="B154" i="7" s="1"/>
  <c r="B155" i="7" s="1"/>
  <c r="B156" i="7" s="1"/>
  <c r="B157" i="7" s="1"/>
  <c r="B158" i="7" s="1"/>
  <c r="B159" i="7" s="1"/>
  <c r="B160" i="7" s="1"/>
  <c r="B161" i="7" s="1"/>
  <c r="B142" i="7"/>
  <c r="B143" i="7" s="1"/>
  <c r="B144" i="7" s="1"/>
  <c r="B145" i="7" s="1"/>
  <c r="B146" i="7" s="1"/>
  <c r="B147" i="7" s="1"/>
  <c r="B148" i="7" s="1"/>
  <c r="B149" i="7" s="1"/>
  <c r="B150" i="7" s="1"/>
  <c r="B151" i="7" s="1"/>
  <c r="B132" i="7"/>
  <c r="B133" i="7" s="1"/>
  <c r="B134" i="7" s="1"/>
  <c r="B135" i="7" s="1"/>
  <c r="B136" i="7" s="1"/>
  <c r="B137" i="7" s="1"/>
  <c r="B138" i="7" s="1"/>
  <c r="B139" i="7" s="1"/>
  <c r="B140" i="7" s="1"/>
  <c r="B141" i="7" s="1"/>
  <c r="B122" i="7"/>
  <c r="B123" i="7" s="1"/>
  <c r="B124" i="7" s="1"/>
  <c r="B125" i="7" s="1"/>
  <c r="B126" i="7" s="1"/>
  <c r="B127" i="7" s="1"/>
  <c r="B128" i="7" s="1"/>
  <c r="B129" i="7" s="1"/>
  <c r="B130" i="7" s="1"/>
  <c r="B131" i="7" s="1"/>
  <c r="B112" i="7"/>
  <c r="B113" i="7" s="1"/>
  <c r="B114" i="7" s="1"/>
  <c r="B115" i="7" s="1"/>
  <c r="B116" i="7" s="1"/>
  <c r="B117" i="7" s="1"/>
  <c r="B118" i="7" s="1"/>
  <c r="B119" i="7" s="1"/>
  <c r="B120" i="7" s="1"/>
  <c r="B121" i="7" s="1"/>
  <c r="B102" i="7"/>
  <c r="B103" i="7" s="1"/>
  <c r="B104" i="7" s="1"/>
  <c r="B105" i="7" s="1"/>
  <c r="B106" i="7" s="1"/>
  <c r="B107" i="7" s="1"/>
  <c r="B108" i="7" s="1"/>
  <c r="B109" i="7" s="1"/>
  <c r="B110" i="7" s="1"/>
  <c r="B111" i="7" s="1"/>
  <c r="B92" i="7"/>
  <c r="B93" i="7" s="1"/>
  <c r="B94" i="7" s="1"/>
  <c r="B95" i="7" s="1"/>
  <c r="B96" i="7" s="1"/>
  <c r="B97" i="7" s="1"/>
  <c r="B98" i="7" s="1"/>
  <c r="B99" i="7" s="1"/>
  <c r="B100" i="7" s="1"/>
  <c r="B101" i="7" s="1"/>
  <c r="B89" i="7"/>
  <c r="B90" i="7" s="1"/>
  <c r="B91" i="7" s="1"/>
  <c r="B83" i="7"/>
  <c r="B84" i="7" s="1"/>
  <c r="B85" i="7" s="1"/>
  <c r="B86" i="7" s="1"/>
  <c r="B87" i="7" s="1"/>
  <c r="B70" i="7"/>
  <c r="B71" i="7" s="1"/>
  <c r="B72" i="7" s="1"/>
  <c r="B73" i="7" s="1"/>
  <c r="B74" i="7" s="1"/>
  <c r="B75" i="7" s="1"/>
  <c r="B76" i="7" s="1"/>
  <c r="B77" i="7" s="1"/>
  <c r="B78" i="7" s="1"/>
  <c r="B79" i="7" s="1"/>
  <c r="B80" i="7" s="1"/>
  <c r="B81" i="7" s="1"/>
  <c r="B62" i="7"/>
  <c r="B63" i="7" s="1"/>
  <c r="B64" i="7" s="1"/>
  <c r="B65" i="7" s="1"/>
  <c r="B66" i="7" s="1"/>
  <c r="B67" i="7" s="1"/>
  <c r="B68" i="7" s="1"/>
  <c r="B53" i="7"/>
  <c r="B54" i="7" s="1"/>
  <c r="B55" i="7" s="1"/>
  <c r="B56" i="7" s="1"/>
  <c r="B57" i="7" s="1"/>
  <c r="B58" i="7" s="1"/>
  <c r="B59" i="7" s="1"/>
  <c r="B60" i="7" s="1"/>
  <c r="B50" i="7"/>
  <c r="B51" i="7" s="1"/>
  <c r="B48" i="7"/>
  <c r="B41" i="7"/>
  <c r="B42" i="7" s="1"/>
  <c r="B43" i="7" s="1"/>
  <c r="B44" i="7" s="1"/>
  <c r="B45" i="7" s="1"/>
  <c r="B47" i="7" s="1"/>
  <c r="B181" i="22"/>
  <c r="B182" i="22" s="1"/>
  <c r="B183" i="22" s="1"/>
  <c r="B184" i="22" s="1"/>
  <c r="B185" i="22" s="1"/>
  <c r="B186" i="22" s="1"/>
  <c r="B187" i="22" s="1"/>
  <c r="B188" i="22" s="1"/>
  <c r="B189" i="22" s="1"/>
  <c r="B190" i="22" s="1"/>
  <c r="B171" i="22"/>
  <c r="B172" i="22" s="1"/>
  <c r="B173" i="22" s="1"/>
  <c r="B174" i="22" s="1"/>
  <c r="B175" i="22" s="1"/>
  <c r="B176" i="22" s="1"/>
  <c r="B177" i="22" s="1"/>
  <c r="B178" i="22" s="1"/>
  <c r="B179" i="22" s="1"/>
  <c r="B180" i="22" s="1"/>
  <c r="B161" i="22"/>
  <c r="B162" i="22" s="1"/>
  <c r="B163" i="22" s="1"/>
  <c r="B164" i="22" s="1"/>
  <c r="B165" i="22" s="1"/>
  <c r="B166" i="22" s="1"/>
  <c r="B167" i="22" s="1"/>
  <c r="B168" i="22" s="1"/>
  <c r="B169" i="22" s="1"/>
  <c r="B170" i="22" s="1"/>
  <c r="B151" i="22"/>
  <c r="B152" i="22" s="1"/>
  <c r="B153" i="22" s="1"/>
  <c r="B154" i="22" s="1"/>
  <c r="B155" i="22" s="1"/>
  <c r="B156" i="22" s="1"/>
  <c r="B157" i="22" s="1"/>
  <c r="B158" i="22" s="1"/>
  <c r="B159" i="22" s="1"/>
  <c r="B160" i="22" s="1"/>
  <c r="B141" i="22"/>
  <c r="B142" i="22" s="1"/>
  <c r="B143" i="22" s="1"/>
  <c r="B144" i="22" s="1"/>
  <c r="B145" i="22" s="1"/>
  <c r="B146" i="22" s="1"/>
  <c r="B147" i="22" s="1"/>
  <c r="B148" i="22" s="1"/>
  <c r="B149" i="22" s="1"/>
  <c r="B150" i="22" s="1"/>
  <c r="B131" i="22"/>
  <c r="B132" i="22" s="1"/>
  <c r="B133" i="22" s="1"/>
  <c r="B134" i="22" s="1"/>
  <c r="B135" i="22" s="1"/>
  <c r="B136" i="22" s="1"/>
  <c r="B137" i="22" s="1"/>
  <c r="B138" i="22" s="1"/>
  <c r="B139" i="22" s="1"/>
  <c r="B140" i="22" s="1"/>
  <c r="B121" i="22"/>
  <c r="B122" i="22" s="1"/>
  <c r="B123" i="22" s="1"/>
  <c r="B124" i="22" s="1"/>
  <c r="B125" i="22" s="1"/>
  <c r="B126" i="22" s="1"/>
  <c r="B127" i="22" s="1"/>
  <c r="B128" i="22" s="1"/>
  <c r="B129" i="22" s="1"/>
  <c r="B130" i="22" s="1"/>
  <c r="B111" i="22"/>
  <c r="B112" i="22" s="1"/>
  <c r="B113" i="22" s="1"/>
  <c r="B114" i="22" s="1"/>
  <c r="B115" i="22" s="1"/>
  <c r="B116" i="22" s="1"/>
  <c r="B117" i="22" s="1"/>
  <c r="B118" i="22" s="1"/>
  <c r="B119" i="22" s="1"/>
  <c r="B120" i="22" s="1"/>
  <c r="B101" i="22"/>
  <c r="B102" i="22" s="1"/>
  <c r="B103" i="22" s="1"/>
  <c r="B104" i="22" s="1"/>
  <c r="B105" i="22" s="1"/>
  <c r="B106" i="22" s="1"/>
  <c r="B107" i="22" s="1"/>
  <c r="B108" i="22" s="1"/>
  <c r="B109" i="22" s="1"/>
  <c r="B110" i="22" s="1"/>
  <c r="B91" i="22"/>
  <c r="B92" i="22" s="1"/>
  <c r="B93" i="22" s="1"/>
  <c r="B94" i="22" s="1"/>
  <c r="B95" i="22" s="1"/>
  <c r="B96" i="22" s="1"/>
  <c r="B97" i="22" s="1"/>
  <c r="B98" i="22" s="1"/>
  <c r="B99" i="22" s="1"/>
  <c r="B100" i="22" s="1"/>
  <c r="B88" i="22"/>
  <c r="B89" i="22" s="1"/>
  <c r="B90" i="22" s="1"/>
  <c r="B82" i="22"/>
  <c r="B83" i="22" s="1"/>
  <c r="B84" i="22" s="1"/>
  <c r="B85" i="22" s="1"/>
  <c r="B86" i="22" s="1"/>
  <c r="B69" i="22"/>
  <c r="B70" i="22" s="1"/>
  <c r="B71" i="22" s="1"/>
  <c r="B72" i="22" s="1"/>
  <c r="B73" i="22" s="1"/>
  <c r="B74" i="22" s="1"/>
  <c r="B75" i="22" s="1"/>
  <c r="B76" i="22" s="1"/>
  <c r="B77" i="22" s="1"/>
  <c r="B78" i="22" s="1"/>
  <c r="B79" i="22" s="1"/>
  <c r="B80" i="22" s="1"/>
  <c r="B61" i="22"/>
  <c r="B62" i="22" s="1"/>
  <c r="B63" i="22" s="1"/>
  <c r="B64" i="22" s="1"/>
  <c r="B65" i="22" s="1"/>
  <c r="B66" i="22" s="1"/>
  <c r="B67" i="22" s="1"/>
  <c r="B52" i="22"/>
  <c r="B53" i="22" s="1"/>
  <c r="B54" i="22" s="1"/>
  <c r="B55" i="22" s="1"/>
  <c r="B56" i="22" s="1"/>
  <c r="B57" i="22" s="1"/>
  <c r="B58" i="22" s="1"/>
  <c r="B59" i="22" s="1"/>
  <c r="B49" i="22"/>
  <c r="B50" i="22" s="1"/>
  <c r="B47" i="22"/>
  <c r="B40" i="22"/>
  <c r="B41" i="22" s="1"/>
  <c r="B42" i="22" s="1"/>
  <c r="B43" i="22" s="1"/>
  <c r="B44" i="22" s="1"/>
  <c r="B46" i="22" s="1"/>
  <c r="B181" i="23"/>
  <c r="B182" i="23" s="1"/>
  <c r="B183" i="23" s="1"/>
  <c r="B184" i="23" s="1"/>
  <c r="B185" i="23" s="1"/>
  <c r="B186" i="23" s="1"/>
  <c r="B187" i="23" s="1"/>
  <c r="B188" i="23" s="1"/>
  <c r="B189" i="23" s="1"/>
  <c r="B190" i="23" s="1"/>
  <c r="B171" i="23"/>
  <c r="B172" i="23" s="1"/>
  <c r="B173" i="23" s="1"/>
  <c r="B174" i="23" s="1"/>
  <c r="B175" i="23" s="1"/>
  <c r="B176" i="23" s="1"/>
  <c r="B177" i="23" s="1"/>
  <c r="B178" i="23" s="1"/>
  <c r="B179" i="23" s="1"/>
  <c r="B180" i="23" s="1"/>
  <c r="B161" i="23"/>
  <c r="B162" i="23" s="1"/>
  <c r="B163" i="23" s="1"/>
  <c r="B164" i="23" s="1"/>
  <c r="B165" i="23" s="1"/>
  <c r="B166" i="23" s="1"/>
  <c r="B167" i="23" s="1"/>
  <c r="B168" i="23" s="1"/>
  <c r="B169" i="23" s="1"/>
  <c r="B170" i="23" s="1"/>
  <c r="B151" i="23"/>
  <c r="B152" i="23" s="1"/>
  <c r="B153" i="23" s="1"/>
  <c r="B154" i="23" s="1"/>
  <c r="B155" i="23" s="1"/>
  <c r="B156" i="23" s="1"/>
  <c r="B157" i="23" s="1"/>
  <c r="B158" i="23" s="1"/>
  <c r="B159" i="23" s="1"/>
  <c r="B160" i="23" s="1"/>
  <c r="B141" i="23"/>
  <c r="B142" i="23" s="1"/>
  <c r="B143" i="23" s="1"/>
  <c r="B144" i="23" s="1"/>
  <c r="B145" i="23" s="1"/>
  <c r="B146" i="23" s="1"/>
  <c r="B147" i="23" s="1"/>
  <c r="B148" i="23" s="1"/>
  <c r="B149" i="23" s="1"/>
  <c r="B150" i="23" s="1"/>
  <c r="B131" i="23"/>
  <c r="B132" i="23" s="1"/>
  <c r="B133" i="23" s="1"/>
  <c r="B134" i="23" s="1"/>
  <c r="B135" i="23" s="1"/>
  <c r="B136" i="23" s="1"/>
  <c r="B137" i="23" s="1"/>
  <c r="B138" i="23" s="1"/>
  <c r="B139" i="23" s="1"/>
  <c r="B140" i="23" s="1"/>
  <c r="B121" i="23"/>
  <c r="B122" i="23" s="1"/>
  <c r="B123" i="23" s="1"/>
  <c r="B124" i="23" s="1"/>
  <c r="B125" i="23" s="1"/>
  <c r="B126" i="23" s="1"/>
  <c r="B127" i="23" s="1"/>
  <c r="B128" i="23" s="1"/>
  <c r="B129" i="23" s="1"/>
  <c r="B130" i="23" s="1"/>
  <c r="B111" i="23"/>
  <c r="B112" i="23" s="1"/>
  <c r="B113" i="23" s="1"/>
  <c r="B114" i="23" s="1"/>
  <c r="B115" i="23" s="1"/>
  <c r="B116" i="23" s="1"/>
  <c r="B117" i="23" s="1"/>
  <c r="B118" i="23" s="1"/>
  <c r="B119" i="23" s="1"/>
  <c r="B120" i="23" s="1"/>
  <c r="B101" i="23"/>
  <c r="B102" i="23" s="1"/>
  <c r="B103" i="23" s="1"/>
  <c r="B104" i="23" s="1"/>
  <c r="B105" i="23" s="1"/>
  <c r="B106" i="23" s="1"/>
  <c r="B107" i="23" s="1"/>
  <c r="B108" i="23" s="1"/>
  <c r="B109" i="23" s="1"/>
  <c r="B110" i="23" s="1"/>
  <c r="B91" i="23"/>
  <c r="B92" i="23" s="1"/>
  <c r="B93" i="23" s="1"/>
  <c r="B94" i="23" s="1"/>
  <c r="B95" i="23" s="1"/>
  <c r="B96" i="23" s="1"/>
  <c r="B97" i="23" s="1"/>
  <c r="B98" i="23" s="1"/>
  <c r="B99" i="23" s="1"/>
  <c r="B100" i="23" s="1"/>
  <c r="B88" i="23"/>
  <c r="B89" i="23" s="1"/>
  <c r="B90" i="23" s="1"/>
  <c r="B82" i="23"/>
  <c r="B83" i="23" s="1"/>
  <c r="B84" i="23" s="1"/>
  <c r="B85" i="23" s="1"/>
  <c r="B86" i="23" s="1"/>
  <c r="B69" i="23"/>
  <c r="B70" i="23" s="1"/>
  <c r="B71" i="23" s="1"/>
  <c r="B72" i="23" s="1"/>
  <c r="B73" i="23" s="1"/>
  <c r="B74" i="23" s="1"/>
  <c r="B75" i="23" s="1"/>
  <c r="B76" i="23" s="1"/>
  <c r="B77" i="23" s="1"/>
  <c r="B78" i="23" s="1"/>
  <c r="B79" i="23" s="1"/>
  <c r="B80" i="23" s="1"/>
  <c r="B61" i="23"/>
  <c r="B62" i="23" s="1"/>
  <c r="B63" i="23" s="1"/>
  <c r="B64" i="23" s="1"/>
  <c r="B65" i="23" s="1"/>
  <c r="B66" i="23" s="1"/>
  <c r="B67" i="23" s="1"/>
  <c r="B52" i="23"/>
  <c r="B53" i="23" s="1"/>
  <c r="B54" i="23" s="1"/>
  <c r="B55" i="23" s="1"/>
  <c r="B56" i="23" s="1"/>
  <c r="B57" i="23" s="1"/>
  <c r="B58" i="23" s="1"/>
  <c r="B59" i="23" s="1"/>
  <c r="B49" i="23"/>
  <c r="B50" i="23" s="1"/>
  <c r="B47" i="23"/>
  <c r="B40" i="23"/>
  <c r="B41" i="23" s="1"/>
  <c r="B42" i="23" s="1"/>
  <c r="B43" i="23" s="1"/>
  <c r="B44" i="23" s="1"/>
  <c r="B46" i="23" s="1"/>
  <c r="B181" i="24"/>
  <c r="B182" i="24" s="1"/>
  <c r="B183" i="24" s="1"/>
  <c r="B184" i="24" s="1"/>
  <c r="B185" i="24" s="1"/>
  <c r="B186" i="24" s="1"/>
  <c r="B187" i="24" s="1"/>
  <c r="B188" i="24" s="1"/>
  <c r="B189" i="24" s="1"/>
  <c r="B190" i="24" s="1"/>
  <c r="B171" i="24"/>
  <c r="B172" i="24" s="1"/>
  <c r="B173" i="24" s="1"/>
  <c r="B174" i="24" s="1"/>
  <c r="B175" i="24" s="1"/>
  <c r="B176" i="24" s="1"/>
  <c r="B177" i="24" s="1"/>
  <c r="B178" i="24" s="1"/>
  <c r="B179" i="24" s="1"/>
  <c r="B180" i="24" s="1"/>
  <c r="B161" i="24"/>
  <c r="B162" i="24" s="1"/>
  <c r="B163" i="24" s="1"/>
  <c r="B164" i="24" s="1"/>
  <c r="B165" i="24" s="1"/>
  <c r="B166" i="24" s="1"/>
  <c r="B167" i="24" s="1"/>
  <c r="B168" i="24" s="1"/>
  <c r="B169" i="24" s="1"/>
  <c r="B170" i="24" s="1"/>
  <c r="B151" i="24"/>
  <c r="B152" i="24" s="1"/>
  <c r="B153" i="24" s="1"/>
  <c r="B154" i="24" s="1"/>
  <c r="B155" i="24" s="1"/>
  <c r="B156" i="24" s="1"/>
  <c r="B157" i="24" s="1"/>
  <c r="B158" i="24" s="1"/>
  <c r="B159" i="24" s="1"/>
  <c r="B160" i="24" s="1"/>
  <c r="B141" i="24"/>
  <c r="B142" i="24" s="1"/>
  <c r="B143" i="24" s="1"/>
  <c r="B144" i="24" s="1"/>
  <c r="B145" i="24" s="1"/>
  <c r="B146" i="24" s="1"/>
  <c r="B147" i="24" s="1"/>
  <c r="B148" i="24" s="1"/>
  <c r="B149" i="24" s="1"/>
  <c r="B150" i="24" s="1"/>
  <c r="B131" i="24"/>
  <c r="B132" i="24" s="1"/>
  <c r="B133" i="24" s="1"/>
  <c r="B134" i="24" s="1"/>
  <c r="B135" i="24" s="1"/>
  <c r="B136" i="24" s="1"/>
  <c r="B137" i="24" s="1"/>
  <c r="B138" i="24" s="1"/>
  <c r="B139" i="24" s="1"/>
  <c r="B140" i="24" s="1"/>
  <c r="B121" i="24"/>
  <c r="B122" i="24" s="1"/>
  <c r="B123" i="24" s="1"/>
  <c r="B124" i="24" s="1"/>
  <c r="B125" i="24" s="1"/>
  <c r="B126" i="24" s="1"/>
  <c r="B127" i="24" s="1"/>
  <c r="B128" i="24" s="1"/>
  <c r="B129" i="24" s="1"/>
  <c r="B130" i="24" s="1"/>
  <c r="B111" i="24"/>
  <c r="B112" i="24" s="1"/>
  <c r="B113" i="24" s="1"/>
  <c r="B114" i="24" s="1"/>
  <c r="B115" i="24" s="1"/>
  <c r="B116" i="24" s="1"/>
  <c r="B117" i="24" s="1"/>
  <c r="B118" i="24" s="1"/>
  <c r="B119" i="24" s="1"/>
  <c r="B120" i="24" s="1"/>
  <c r="B101" i="24"/>
  <c r="B102" i="24" s="1"/>
  <c r="B103" i="24" s="1"/>
  <c r="B104" i="24" s="1"/>
  <c r="B105" i="24" s="1"/>
  <c r="B106" i="24" s="1"/>
  <c r="B107" i="24" s="1"/>
  <c r="B108" i="24" s="1"/>
  <c r="B109" i="24" s="1"/>
  <c r="B110" i="24" s="1"/>
  <c r="B91" i="24"/>
  <c r="B92" i="24" s="1"/>
  <c r="B93" i="24" s="1"/>
  <c r="B94" i="24" s="1"/>
  <c r="B95" i="24" s="1"/>
  <c r="B96" i="24" s="1"/>
  <c r="B97" i="24" s="1"/>
  <c r="B98" i="24" s="1"/>
  <c r="B99" i="24" s="1"/>
  <c r="B100" i="24" s="1"/>
  <c r="B88" i="24"/>
  <c r="B89" i="24"/>
  <c r="B90" i="24" s="1"/>
  <c r="B82" i="24"/>
  <c r="B83" i="24" s="1"/>
  <c r="B84" i="24" s="1"/>
  <c r="B85" i="24" s="1"/>
  <c r="B86" i="24" s="1"/>
  <c r="B69" i="24"/>
  <c r="B70" i="24" s="1"/>
  <c r="B71" i="24" s="1"/>
  <c r="B72" i="24" s="1"/>
  <c r="B73" i="24" s="1"/>
  <c r="B74" i="24" s="1"/>
  <c r="B75" i="24" s="1"/>
  <c r="B76" i="24" s="1"/>
  <c r="B77" i="24" s="1"/>
  <c r="B78" i="24" s="1"/>
  <c r="B79" i="24" s="1"/>
  <c r="B80" i="24" s="1"/>
  <c r="B61" i="24"/>
  <c r="B62" i="24" s="1"/>
  <c r="B63" i="24" s="1"/>
  <c r="B64" i="24" s="1"/>
  <c r="B65" i="24" s="1"/>
  <c r="B66" i="24" s="1"/>
  <c r="B67" i="24" s="1"/>
  <c r="B52" i="24"/>
  <c r="B53" i="24" s="1"/>
  <c r="B54" i="24" s="1"/>
  <c r="B55" i="24" s="1"/>
  <c r="B56" i="24" s="1"/>
  <c r="B57" i="24" s="1"/>
  <c r="B58" i="24" s="1"/>
  <c r="B59" i="24" s="1"/>
  <c r="B49" i="24"/>
  <c r="B50" i="24" s="1"/>
  <c r="B47" i="24"/>
  <c r="B40" i="24"/>
  <c r="B41" i="24" s="1"/>
  <c r="B42" i="24" s="1"/>
  <c r="B43" i="24" s="1"/>
  <c r="B44" i="24" s="1"/>
  <c r="B46" i="24" s="1"/>
  <c r="B181" i="25"/>
  <c r="B182" i="25" s="1"/>
  <c r="B183" i="25" s="1"/>
  <c r="B184" i="25" s="1"/>
  <c r="B185" i="25" s="1"/>
  <c r="B186" i="25" s="1"/>
  <c r="B187" i="25" s="1"/>
  <c r="B188" i="25" s="1"/>
  <c r="B189" i="25" s="1"/>
  <c r="B190" i="25" s="1"/>
  <c r="B171" i="25"/>
  <c r="B172" i="25" s="1"/>
  <c r="B173" i="25" s="1"/>
  <c r="B174" i="25" s="1"/>
  <c r="B175" i="25" s="1"/>
  <c r="B176" i="25" s="1"/>
  <c r="B177" i="25" s="1"/>
  <c r="B178" i="25" s="1"/>
  <c r="B179" i="25" s="1"/>
  <c r="B180" i="25" s="1"/>
  <c r="B161" i="25"/>
  <c r="B162" i="25" s="1"/>
  <c r="B163" i="25" s="1"/>
  <c r="B164" i="25" s="1"/>
  <c r="B165" i="25" s="1"/>
  <c r="B166" i="25" s="1"/>
  <c r="B167" i="25" s="1"/>
  <c r="B168" i="25" s="1"/>
  <c r="B169" i="25" s="1"/>
  <c r="B170" i="25" s="1"/>
  <c r="B151" i="25"/>
  <c r="B152" i="25" s="1"/>
  <c r="B153" i="25" s="1"/>
  <c r="B154" i="25" s="1"/>
  <c r="B155" i="25" s="1"/>
  <c r="B156" i="25" s="1"/>
  <c r="B157" i="25" s="1"/>
  <c r="B158" i="25" s="1"/>
  <c r="B159" i="25" s="1"/>
  <c r="B160" i="25" s="1"/>
  <c r="B141" i="25"/>
  <c r="B142" i="25" s="1"/>
  <c r="B143" i="25" s="1"/>
  <c r="B144" i="25" s="1"/>
  <c r="B145" i="25" s="1"/>
  <c r="B146" i="25" s="1"/>
  <c r="B147" i="25" s="1"/>
  <c r="B148" i="25" s="1"/>
  <c r="B149" i="25" s="1"/>
  <c r="B150" i="25" s="1"/>
  <c r="B131" i="25"/>
  <c r="B132" i="25" s="1"/>
  <c r="B133" i="25" s="1"/>
  <c r="B134" i="25" s="1"/>
  <c r="B135" i="25" s="1"/>
  <c r="B136" i="25" s="1"/>
  <c r="B137" i="25" s="1"/>
  <c r="B138" i="25" s="1"/>
  <c r="B139" i="25" s="1"/>
  <c r="B140" i="25" s="1"/>
  <c r="B121" i="25"/>
  <c r="B122" i="25" s="1"/>
  <c r="B123" i="25" s="1"/>
  <c r="B124" i="25" s="1"/>
  <c r="B125" i="25" s="1"/>
  <c r="B126" i="25" s="1"/>
  <c r="B127" i="25" s="1"/>
  <c r="B128" i="25" s="1"/>
  <c r="B129" i="25" s="1"/>
  <c r="B130" i="25" s="1"/>
  <c r="B111" i="25"/>
  <c r="B112" i="25" s="1"/>
  <c r="B113" i="25" s="1"/>
  <c r="B114" i="25" s="1"/>
  <c r="B115" i="25" s="1"/>
  <c r="B116" i="25" s="1"/>
  <c r="B117" i="25" s="1"/>
  <c r="B118" i="25" s="1"/>
  <c r="B119" i="25" s="1"/>
  <c r="B120" i="25" s="1"/>
  <c r="B101" i="25"/>
  <c r="B102" i="25" s="1"/>
  <c r="B103" i="25" s="1"/>
  <c r="B104" i="25" s="1"/>
  <c r="B105" i="25" s="1"/>
  <c r="B106" i="25" s="1"/>
  <c r="B107" i="25" s="1"/>
  <c r="B108" i="25" s="1"/>
  <c r="B109" i="25" s="1"/>
  <c r="B110" i="25" s="1"/>
  <c r="B91" i="25"/>
  <c r="B92" i="25" s="1"/>
  <c r="B93" i="25" s="1"/>
  <c r="B94" i="25" s="1"/>
  <c r="B95" i="25" s="1"/>
  <c r="B96" i="25" s="1"/>
  <c r="B97" i="25" s="1"/>
  <c r="B98" i="25" s="1"/>
  <c r="B99" i="25" s="1"/>
  <c r="B100" i="25" s="1"/>
  <c r="B88" i="25"/>
  <c r="B89" i="25" s="1"/>
  <c r="B90" i="25" s="1"/>
  <c r="B82" i="25"/>
  <c r="B83" i="25" s="1"/>
  <c r="B84" i="25" s="1"/>
  <c r="B85" i="25" s="1"/>
  <c r="B86" i="25" s="1"/>
  <c r="B69" i="25"/>
  <c r="B70" i="25" s="1"/>
  <c r="B71" i="25" s="1"/>
  <c r="B72" i="25" s="1"/>
  <c r="B73" i="25" s="1"/>
  <c r="B74" i="25" s="1"/>
  <c r="B75" i="25" s="1"/>
  <c r="B76" i="25" s="1"/>
  <c r="B77" i="25" s="1"/>
  <c r="B78" i="25" s="1"/>
  <c r="B79" i="25" s="1"/>
  <c r="B80" i="25" s="1"/>
  <c r="B61" i="25"/>
  <c r="B62" i="25" s="1"/>
  <c r="B63" i="25" s="1"/>
  <c r="B64" i="25" s="1"/>
  <c r="B65" i="25" s="1"/>
  <c r="B66" i="25" s="1"/>
  <c r="B67" i="25" s="1"/>
  <c r="B52" i="25"/>
  <c r="B53" i="25" s="1"/>
  <c r="B54" i="25" s="1"/>
  <c r="B55" i="25" s="1"/>
  <c r="B56" i="25" s="1"/>
  <c r="B57" i="25" s="1"/>
  <c r="B58" i="25" s="1"/>
  <c r="B59" i="25" s="1"/>
  <c r="B49" i="25"/>
  <c r="B50" i="25" s="1"/>
  <c r="B47" i="25"/>
  <c r="B40" i="25"/>
  <c r="B41" i="25" s="1"/>
  <c r="B42" i="25" s="1"/>
  <c r="B43" i="25" s="1"/>
  <c r="B44" i="25" s="1"/>
  <c r="B46" i="25" s="1"/>
  <c r="B181" i="26"/>
  <c r="B182" i="26" s="1"/>
  <c r="B183" i="26" s="1"/>
  <c r="B184" i="26" s="1"/>
  <c r="B185" i="26" s="1"/>
  <c r="B186" i="26" s="1"/>
  <c r="B187" i="26" s="1"/>
  <c r="B188" i="26" s="1"/>
  <c r="B189" i="26" s="1"/>
  <c r="B190" i="26" s="1"/>
  <c r="B171" i="26"/>
  <c r="B172" i="26" s="1"/>
  <c r="B173" i="26" s="1"/>
  <c r="B174" i="26" s="1"/>
  <c r="B175" i="26" s="1"/>
  <c r="B176" i="26" s="1"/>
  <c r="B177" i="26" s="1"/>
  <c r="B178" i="26" s="1"/>
  <c r="B179" i="26" s="1"/>
  <c r="B180" i="26" s="1"/>
  <c r="B161" i="26"/>
  <c r="B162" i="26" s="1"/>
  <c r="B163" i="26" s="1"/>
  <c r="B164" i="26" s="1"/>
  <c r="B165" i="26" s="1"/>
  <c r="B166" i="26" s="1"/>
  <c r="B167" i="26" s="1"/>
  <c r="B168" i="26" s="1"/>
  <c r="B169" i="26" s="1"/>
  <c r="B170" i="26" s="1"/>
  <c r="B151" i="26"/>
  <c r="B152" i="26" s="1"/>
  <c r="B153" i="26" s="1"/>
  <c r="B154" i="26" s="1"/>
  <c r="B155" i="26" s="1"/>
  <c r="B156" i="26" s="1"/>
  <c r="B157" i="26" s="1"/>
  <c r="B158" i="26" s="1"/>
  <c r="B159" i="26" s="1"/>
  <c r="B160" i="26" s="1"/>
  <c r="B141" i="26"/>
  <c r="B142" i="26" s="1"/>
  <c r="B143" i="26" s="1"/>
  <c r="B144" i="26" s="1"/>
  <c r="B145" i="26" s="1"/>
  <c r="B146" i="26" s="1"/>
  <c r="B147" i="26" s="1"/>
  <c r="B148" i="26" s="1"/>
  <c r="B149" i="26" s="1"/>
  <c r="B150" i="26" s="1"/>
  <c r="B131" i="26"/>
  <c r="B132" i="26" s="1"/>
  <c r="B133" i="26" s="1"/>
  <c r="B134" i="26" s="1"/>
  <c r="B135" i="26" s="1"/>
  <c r="B136" i="26" s="1"/>
  <c r="B137" i="26" s="1"/>
  <c r="B138" i="26" s="1"/>
  <c r="B139" i="26" s="1"/>
  <c r="B140" i="26" s="1"/>
  <c r="B121" i="26"/>
  <c r="B122" i="26" s="1"/>
  <c r="B123" i="26" s="1"/>
  <c r="B124" i="26" s="1"/>
  <c r="B125" i="26" s="1"/>
  <c r="B126" i="26" s="1"/>
  <c r="B127" i="26" s="1"/>
  <c r="B128" i="26" s="1"/>
  <c r="B129" i="26" s="1"/>
  <c r="B130" i="26" s="1"/>
  <c r="B111" i="26"/>
  <c r="B112" i="26" s="1"/>
  <c r="B113" i="26" s="1"/>
  <c r="B114" i="26" s="1"/>
  <c r="B115" i="26" s="1"/>
  <c r="B116" i="26" s="1"/>
  <c r="B117" i="26" s="1"/>
  <c r="B118" i="26" s="1"/>
  <c r="B119" i="26" s="1"/>
  <c r="B120" i="26" s="1"/>
  <c r="B101" i="26"/>
  <c r="B102" i="26" s="1"/>
  <c r="B103" i="26" s="1"/>
  <c r="B104" i="26" s="1"/>
  <c r="B105" i="26" s="1"/>
  <c r="B106" i="26" s="1"/>
  <c r="B107" i="26" s="1"/>
  <c r="B108" i="26" s="1"/>
  <c r="B109" i="26" s="1"/>
  <c r="B110" i="26" s="1"/>
  <c r="B91" i="26"/>
  <c r="B92" i="26" s="1"/>
  <c r="B93" i="26" s="1"/>
  <c r="B94" i="26" s="1"/>
  <c r="B95" i="26" s="1"/>
  <c r="B96" i="26" s="1"/>
  <c r="B97" i="26" s="1"/>
  <c r="B98" i="26" s="1"/>
  <c r="B99" i="26" s="1"/>
  <c r="B100" i="26" s="1"/>
  <c r="B88" i="26"/>
  <c r="B89" i="26" s="1"/>
  <c r="B90" i="26" s="1"/>
  <c r="B82" i="26"/>
  <c r="B83" i="26" s="1"/>
  <c r="B84" i="26" s="1"/>
  <c r="B85" i="26" s="1"/>
  <c r="B86" i="26" s="1"/>
  <c r="B69" i="26"/>
  <c r="B70" i="26" s="1"/>
  <c r="B71" i="26" s="1"/>
  <c r="B72" i="26" s="1"/>
  <c r="B73" i="26" s="1"/>
  <c r="B74" i="26" s="1"/>
  <c r="B75" i="26" s="1"/>
  <c r="B76" i="26" s="1"/>
  <c r="B77" i="26" s="1"/>
  <c r="B78" i="26" s="1"/>
  <c r="B79" i="26" s="1"/>
  <c r="B80" i="26" s="1"/>
  <c r="B61" i="26"/>
  <c r="B62" i="26" s="1"/>
  <c r="B63" i="26" s="1"/>
  <c r="B64" i="26" s="1"/>
  <c r="B65" i="26" s="1"/>
  <c r="B66" i="26" s="1"/>
  <c r="B67" i="26" s="1"/>
  <c r="B52" i="26"/>
  <c r="B53" i="26" s="1"/>
  <c r="B54" i="26" s="1"/>
  <c r="B55" i="26" s="1"/>
  <c r="B56" i="26" s="1"/>
  <c r="B57" i="26" s="1"/>
  <c r="B58" i="26" s="1"/>
  <c r="B59" i="26" s="1"/>
  <c r="B49" i="26"/>
  <c r="B50" i="26" s="1"/>
  <c r="B47" i="26"/>
  <c r="B40" i="26"/>
  <c r="B41" i="26" s="1"/>
  <c r="B42" i="26" s="1"/>
  <c r="B43" i="26" s="1"/>
  <c r="B44" i="26" s="1"/>
  <c r="B46" i="26" s="1"/>
  <c r="F45" i="9"/>
  <c r="E47" i="7" s="1"/>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J91" i="9"/>
  <c r="J92" i="9" s="1"/>
  <c r="J93" i="9" s="1"/>
  <c r="J94" i="9" s="1"/>
  <c r="J95" i="9" s="1"/>
  <c r="J96" i="9" s="1"/>
  <c r="J97" i="9" s="1"/>
  <c r="J98" i="9" s="1"/>
  <c r="J99" i="9" s="1"/>
  <c r="N39" i="9"/>
  <c r="N40" i="9"/>
  <c r="N38" i="9"/>
  <c r="D22" i="15"/>
  <c r="D20" i="15"/>
  <c r="D18" i="15"/>
  <c r="E28" i="26"/>
  <c r="E27" i="26"/>
  <c r="E28" i="25"/>
  <c r="E27" i="25"/>
  <c r="E29" i="7"/>
  <c r="E28" i="7"/>
  <c r="D27" i="1"/>
  <c r="D25" i="1"/>
  <c r="D23" i="1"/>
  <c r="G29" i="9"/>
  <c r="G31" i="9"/>
  <c r="G33" i="9"/>
  <c r="D29" i="1"/>
  <c r="M39" i="9"/>
  <c r="M40" i="9"/>
  <c r="M41" i="9"/>
  <c r="M42" i="9"/>
  <c r="M43" i="9"/>
  <c r="M38" i="9"/>
  <c r="F39" i="9"/>
  <c r="F40" i="9"/>
  <c r="F41" i="9"/>
  <c r="F42" i="9"/>
  <c r="F43" i="9"/>
  <c r="E44" i="25" s="1"/>
  <c r="F44" i="9"/>
  <c r="E45" i="23" s="1"/>
  <c r="F46" i="9"/>
  <c r="E47" i="22" s="1"/>
  <c r="F47" i="9"/>
  <c r="E49" i="7" s="1"/>
  <c r="F48" i="9"/>
  <c r="F49" i="9"/>
  <c r="F50" i="9"/>
  <c r="E51" i="24" s="1"/>
  <c r="F51" i="9"/>
  <c r="E52" i="25" s="1"/>
  <c r="F52" i="9"/>
  <c r="E53" i="25" s="1"/>
  <c r="F53" i="9"/>
  <c r="E55" i="7" s="1"/>
  <c r="F54" i="9"/>
  <c r="E55" i="25" s="1"/>
  <c r="F55" i="9"/>
  <c r="E56" i="22" s="1"/>
  <c r="F56" i="9"/>
  <c r="E57" i="26" s="1"/>
  <c r="F57" i="9"/>
  <c r="F58" i="9"/>
  <c r="F59" i="9"/>
  <c r="E61" i="7" s="1"/>
  <c r="F66" i="9"/>
  <c r="E67" i="24" s="1"/>
  <c r="F67" i="9"/>
  <c r="E68" i="23" s="1"/>
  <c r="F68" i="9"/>
  <c r="E69" i="23" s="1"/>
  <c r="F69" i="9"/>
  <c r="E70" i="26" s="1"/>
  <c r="F70" i="9"/>
  <c r="F71" i="9"/>
  <c r="F72" i="9"/>
  <c r="E73" i="25" s="1"/>
  <c r="F73" i="9"/>
  <c r="E74" i="24" s="1"/>
  <c r="F74" i="9"/>
  <c r="F75" i="9"/>
  <c r="E76" i="22" s="1"/>
  <c r="F76" i="9"/>
  <c r="E77" i="25" s="1"/>
  <c r="F77" i="9"/>
  <c r="E78" i="23" s="1"/>
  <c r="F78" i="9"/>
  <c r="F79" i="9"/>
  <c r="F80" i="9"/>
  <c r="E81" i="22" s="1"/>
  <c r="F81" i="9"/>
  <c r="E82" i="22" s="1"/>
  <c r="F82" i="9"/>
  <c r="F83" i="9"/>
  <c r="E84" i="24" s="1"/>
  <c r="F84" i="9"/>
  <c r="E85" i="22" s="1"/>
  <c r="F85" i="9"/>
  <c r="E86" i="26" s="1"/>
  <c r="F86" i="9"/>
  <c r="E87" i="24" s="1"/>
  <c r="F87" i="9"/>
  <c r="E89" i="7" s="1"/>
  <c r="F88" i="9"/>
  <c r="E89" i="22" s="1"/>
  <c r="F89" i="9"/>
  <c r="E90" i="26" s="1"/>
  <c r="F90" i="9"/>
  <c r="F91" i="9"/>
  <c r="F92" i="9"/>
  <c r="F93" i="9"/>
  <c r="F94" i="9"/>
  <c r="F95" i="9"/>
  <c r="F96" i="9"/>
  <c r="F97" i="9"/>
  <c r="F98" i="9"/>
  <c r="F99" i="9"/>
  <c r="F100" i="9"/>
  <c r="F101" i="9"/>
  <c r="F102" i="9"/>
  <c r="F103" i="9"/>
  <c r="F104" i="9"/>
  <c r="F105" i="9"/>
  <c r="F106" i="9"/>
  <c r="F107" i="9"/>
  <c r="F108" i="9"/>
  <c r="F109" i="9"/>
  <c r="F38" i="9"/>
  <c r="E39" i="25" s="1"/>
  <c r="J39" i="9"/>
  <c r="J40" i="9" s="1"/>
  <c r="J41" i="9" s="1"/>
  <c r="J42" i="9" s="1"/>
  <c r="J43" i="9" s="1"/>
  <c r="J46" i="9"/>
  <c r="J48" i="9"/>
  <c r="J49" i="9" s="1"/>
  <c r="J51" i="9"/>
  <c r="J52" i="9" s="1"/>
  <c r="J53" i="9" s="1"/>
  <c r="J54" i="9" s="1"/>
  <c r="J55" i="9" s="1"/>
  <c r="J56" i="9" s="1"/>
  <c r="J57" i="9" s="1"/>
  <c r="J58" i="9" s="1"/>
  <c r="J60" i="9"/>
  <c r="J65" i="9" s="1"/>
  <c r="J66" i="9" s="1"/>
  <c r="J68" i="9"/>
  <c r="J69" i="9" s="1"/>
  <c r="J70" i="9" s="1"/>
  <c r="J71" i="9" s="1"/>
  <c r="J72" i="9" s="1"/>
  <c r="J73" i="9" s="1"/>
  <c r="J74" i="9" s="1"/>
  <c r="J75" i="9" s="1"/>
  <c r="J76" i="9" s="1"/>
  <c r="J77" i="9" s="1"/>
  <c r="J78" i="9" s="1"/>
  <c r="J79" i="9" s="1"/>
  <c r="J81" i="9"/>
  <c r="J82" i="9" s="1"/>
  <c r="J83" i="9" s="1"/>
  <c r="J84" i="9" s="1"/>
  <c r="J85" i="9" s="1"/>
  <c r="J87" i="9"/>
  <c r="J88" i="9" s="1"/>
  <c r="J89" i="9" s="1"/>
  <c r="B28" i="15"/>
  <c r="B29" i="15" s="1"/>
  <c r="B31" i="15"/>
  <c r="B32" i="15" s="1"/>
  <c r="B37" i="15"/>
  <c r="B38" i="15" s="1"/>
  <c r="B40" i="15"/>
  <c r="B41" i="15" s="1"/>
  <c r="B43" i="15"/>
  <c r="B44" i="15" s="1"/>
  <c r="B46" i="15"/>
  <c r="B47" i="15" s="1"/>
  <c r="B49" i="15"/>
  <c r="B50" i="15" s="1"/>
  <c r="B52" i="15"/>
  <c r="B53" i="15" s="1"/>
  <c r="B55" i="15"/>
  <c r="B56" i="15" s="1"/>
  <c r="B58" i="15"/>
  <c r="B59" i="15" s="1"/>
  <c r="B61" i="15"/>
  <c r="B62" i="15" s="1"/>
  <c r="B64" i="15"/>
  <c r="B65" i="15" s="1"/>
  <c r="B22" i="5"/>
  <c r="A22" i="5" s="1"/>
  <c r="B23" i="5"/>
  <c r="A23" i="5" s="1"/>
  <c r="B24" i="5"/>
  <c r="A24" i="5" s="1"/>
  <c r="B25" i="5"/>
  <c r="A25" i="5" s="1"/>
  <c r="B26" i="5"/>
  <c r="A26" i="5" s="1"/>
  <c r="B27" i="5"/>
  <c r="A27" i="5" s="1"/>
  <c r="B28" i="5"/>
  <c r="A28" i="5" s="1"/>
  <c r="B29" i="5"/>
  <c r="A29" i="5" s="1"/>
  <c r="B30" i="5"/>
  <c r="A30" i="5" s="1"/>
  <c r="B31" i="5"/>
  <c r="A31" i="5" s="1"/>
  <c r="B32" i="5"/>
  <c r="A32" i="5" s="1"/>
  <c r="B33" i="5"/>
  <c r="A33" i="5" s="1"/>
  <c r="B34" i="5"/>
  <c r="A34" i="5" s="1"/>
  <c r="B35" i="5"/>
  <c r="A35" i="5" s="1"/>
  <c r="B36" i="5"/>
  <c r="A36" i="5" s="1"/>
  <c r="B37" i="5"/>
  <c r="A37" i="5" s="1"/>
  <c r="B38" i="5"/>
  <c r="A38" i="5" s="1"/>
  <c r="B39" i="5"/>
  <c r="A39" i="5" s="1"/>
  <c r="B40" i="5"/>
  <c r="A40" i="5" s="1"/>
  <c r="B41" i="5"/>
  <c r="A41" i="5" s="1"/>
  <c r="B42" i="5"/>
  <c r="A42" i="5" s="1"/>
  <c r="B43" i="5"/>
  <c r="A43" i="5" s="1"/>
  <c r="B44" i="5"/>
  <c r="A44" i="5" s="1"/>
  <c r="B45" i="5"/>
  <c r="A45" i="5" s="1"/>
  <c r="B46" i="5"/>
  <c r="A46" i="5" s="1"/>
  <c r="B47" i="5"/>
  <c r="A47" i="5" s="1"/>
  <c r="B48" i="5"/>
  <c r="A48" i="5" s="1"/>
  <c r="B49" i="5"/>
  <c r="A49" i="5" s="1"/>
  <c r="B50" i="5"/>
  <c r="A50" i="5" s="1"/>
  <c r="B51" i="5"/>
  <c r="A51" i="5" s="1"/>
  <c r="B52" i="5"/>
  <c r="A52" i="5" s="1"/>
  <c r="B53" i="5"/>
  <c r="A53" i="5" s="1"/>
  <c r="B54" i="5"/>
  <c r="A54" i="5" s="1"/>
  <c r="B55" i="5"/>
  <c r="A55" i="5" s="1"/>
  <c r="B56" i="5"/>
  <c r="A56" i="5" s="1"/>
  <c r="B57" i="5"/>
  <c r="A57" i="5" s="1"/>
  <c r="B58" i="5"/>
  <c r="A58" i="5" s="1"/>
  <c r="B59" i="5"/>
  <c r="A59" i="5" s="1"/>
  <c r="B60" i="5"/>
  <c r="A60" i="5" s="1"/>
  <c r="B61" i="5"/>
  <c r="A61" i="5" s="1"/>
  <c r="B62" i="5"/>
  <c r="A62" i="5" s="1"/>
  <c r="B63" i="5"/>
  <c r="A63" i="5" s="1"/>
  <c r="B64" i="5"/>
  <c r="A64" i="5" s="1"/>
  <c r="B65" i="5"/>
  <c r="A65" i="5" s="1"/>
  <c r="B66" i="5"/>
  <c r="A66" i="5" s="1"/>
  <c r="B67" i="5"/>
  <c r="A67" i="5" s="1"/>
  <c r="B68" i="5"/>
  <c r="A68" i="5" s="1"/>
  <c r="B69" i="5"/>
  <c r="A69" i="5" s="1"/>
  <c r="B70" i="5"/>
  <c r="A70" i="5" s="1"/>
  <c r="B71" i="5"/>
  <c r="A71" i="5" s="1"/>
  <c r="B72" i="5"/>
  <c r="A72" i="5" s="1"/>
  <c r="B73" i="5"/>
  <c r="A73" i="5" s="1"/>
  <c r="B74" i="5"/>
  <c r="A74" i="5" s="1"/>
  <c r="B75" i="5"/>
  <c r="A75" i="5" s="1"/>
  <c r="B76" i="5"/>
  <c r="A76" i="5" s="1"/>
  <c r="B77" i="5"/>
  <c r="A77" i="5" s="1"/>
  <c r="B78" i="5"/>
  <c r="A78" i="5" s="1"/>
  <c r="B79" i="5"/>
  <c r="A79" i="5" s="1"/>
  <c r="B80" i="5"/>
  <c r="A80" i="5" s="1"/>
  <c r="B81" i="5"/>
  <c r="A81" i="5" s="1"/>
  <c r="B82" i="5"/>
  <c r="A82" i="5" s="1"/>
  <c r="B83" i="5"/>
  <c r="A83" i="5" s="1"/>
  <c r="B84" i="5"/>
  <c r="A84" i="5" s="1"/>
  <c r="B85" i="5"/>
  <c r="A85" i="5" s="1"/>
  <c r="B86" i="5"/>
  <c r="A86" i="5" s="1"/>
  <c r="B87" i="5"/>
  <c r="A87" i="5" s="1"/>
  <c r="B88" i="5"/>
  <c r="A88" i="5" s="1"/>
  <c r="B89" i="5"/>
  <c r="A89" i="5" s="1"/>
  <c r="B90" i="5"/>
  <c r="A90" i="5" s="1"/>
  <c r="B91" i="5"/>
  <c r="A91" i="5" s="1"/>
  <c r="B92" i="5"/>
  <c r="A92" i="5" s="1"/>
  <c r="B93" i="5"/>
  <c r="A93" i="5" s="1"/>
  <c r="B94" i="5"/>
  <c r="A94" i="5" s="1"/>
  <c r="B95" i="5"/>
  <c r="A95" i="5" s="1"/>
  <c r="B96" i="5"/>
  <c r="A96" i="5" s="1"/>
  <c r="B97" i="5"/>
  <c r="A97" i="5" s="1"/>
  <c r="B98" i="5"/>
  <c r="A98" i="5" s="1"/>
  <c r="B99" i="5"/>
  <c r="A99" i="5" s="1"/>
  <c r="B100" i="5"/>
  <c r="A100" i="5" s="1"/>
  <c r="B3" i="5"/>
  <c r="A3" i="5" s="1"/>
  <c r="B12" i="5"/>
  <c r="B11" i="5"/>
  <c r="B10" i="5"/>
  <c r="B9" i="5"/>
  <c r="B8" i="5"/>
  <c r="B7" i="5"/>
  <c r="B6" i="5"/>
  <c r="B5" i="5"/>
  <c r="B4" i="5"/>
  <c r="B42" i="1"/>
  <c r="B43" i="1" s="1"/>
  <c r="B13" i="5"/>
  <c r="B14" i="5"/>
  <c r="A14" i="5" s="1"/>
  <c r="B15" i="5"/>
  <c r="A15" i="5" s="1"/>
  <c r="B16" i="5"/>
  <c r="A16" i="5" s="1"/>
  <c r="B17" i="5"/>
  <c r="A17" i="5" s="1"/>
  <c r="B18" i="5"/>
  <c r="A18" i="5" s="1"/>
  <c r="B19" i="5"/>
  <c r="A19" i="5" s="1"/>
  <c r="B20" i="5"/>
  <c r="A20" i="5" s="1"/>
  <c r="B21" i="5"/>
  <c r="A21" i="5" s="1"/>
  <c r="B123" i="1"/>
  <c r="B124" i="1" s="1"/>
  <c r="B125" i="1" s="1"/>
  <c r="B126" i="1" s="1"/>
  <c r="B127" i="1" s="1"/>
  <c r="B128" i="1" s="1"/>
  <c r="B129" i="1" s="1"/>
  <c r="B130" i="1" s="1"/>
  <c r="B131" i="1" s="1"/>
  <c r="B113" i="1"/>
  <c r="B114" i="1" s="1"/>
  <c r="B115" i="1" s="1"/>
  <c r="B116" i="1" s="1"/>
  <c r="B117" i="1" s="1"/>
  <c r="B118" i="1" s="1"/>
  <c r="B119" i="1" s="1"/>
  <c r="B120" i="1" s="1"/>
  <c r="B121" i="1" s="1"/>
  <c r="B103" i="1"/>
  <c r="B104" i="1" s="1"/>
  <c r="B105" i="1" s="1"/>
  <c r="B93" i="1"/>
  <c r="B94" i="1" s="1"/>
  <c r="B95" i="1" s="1"/>
  <c r="B96" i="1" s="1"/>
  <c r="B97" i="1" s="1"/>
  <c r="B98" i="1" s="1"/>
  <c r="B99" i="1" s="1"/>
  <c r="B100" i="1" s="1"/>
  <c r="B83" i="1"/>
  <c r="B84" i="1" s="1"/>
  <c r="B52" i="1"/>
  <c r="B53" i="1" s="1"/>
  <c r="B54" i="1" s="1"/>
  <c r="B55" i="1" s="1"/>
  <c r="B56" i="1" s="1"/>
  <c r="B57" i="1" s="1"/>
  <c r="B58" i="1" s="1"/>
  <c r="B32" i="1"/>
  <c r="B33" i="1" s="1"/>
  <c r="B34" i="1" s="1"/>
  <c r="D24" i="15"/>
  <c r="G35" i="9"/>
  <c r="C177" i="23"/>
  <c r="F60" i="23"/>
  <c r="F43" i="7"/>
  <c r="C89" i="25"/>
  <c r="C60" i="24"/>
  <c r="C149" i="24"/>
  <c r="C165" i="23"/>
  <c r="C71" i="26"/>
  <c r="C147" i="26"/>
  <c r="C180" i="26"/>
  <c r="F61" i="7"/>
  <c r="C107" i="23"/>
  <c r="C40" i="25"/>
  <c r="C132" i="25"/>
  <c r="F87" i="24"/>
  <c r="C58" i="23"/>
  <c r="C104" i="22"/>
  <c r="C127" i="26"/>
  <c r="C70" i="26"/>
  <c r="C45" i="26"/>
  <c r="C99" i="22"/>
  <c r="C50" i="24"/>
  <c r="C53" i="24"/>
  <c r="C158" i="24"/>
  <c r="F58" i="22"/>
  <c r="F69" i="25"/>
  <c r="C167" i="25"/>
  <c r="E94" i="24"/>
  <c r="E97" i="24"/>
  <c r="F75" i="23"/>
  <c r="C64" i="22"/>
  <c r="F55" i="22"/>
  <c r="C140" i="7"/>
  <c r="F89" i="25"/>
  <c r="F60" i="24"/>
  <c r="C39" i="23"/>
  <c r="F64" i="22"/>
  <c r="E63" i="22"/>
  <c r="C132" i="22"/>
  <c r="C86" i="23"/>
  <c r="C171" i="26"/>
  <c r="C103" i="25"/>
  <c r="F76" i="24"/>
  <c r="C189" i="24"/>
  <c r="F61" i="22"/>
  <c r="C103" i="26"/>
  <c r="C46" i="26"/>
  <c r="C114" i="22"/>
  <c r="C72" i="23"/>
  <c r="C166" i="24"/>
  <c r="F67" i="22"/>
  <c r="F66" i="25"/>
  <c r="C42" i="24"/>
  <c r="C112" i="24"/>
  <c r="C93" i="23"/>
  <c r="F96" i="26"/>
  <c r="C45" i="25"/>
  <c r="F82" i="26"/>
  <c r="C170" i="7"/>
  <c r="C163" i="25"/>
  <c r="C170" i="25"/>
  <c r="C114" i="24"/>
  <c r="C160" i="23"/>
  <c r="F53" i="25"/>
  <c r="C123" i="25"/>
  <c r="F74" i="24"/>
  <c r="F74" i="23"/>
  <c r="C154" i="7"/>
  <c r="C69" i="26"/>
  <c r="C59" i="24"/>
  <c r="E79" i="22"/>
  <c r="F69" i="24"/>
  <c r="F56" i="25"/>
  <c r="C124" i="26"/>
  <c r="C84" i="25"/>
  <c r="C111" i="22"/>
  <c r="E80" i="24"/>
  <c r="C134" i="22"/>
  <c r="C117" i="24"/>
  <c r="C170" i="24"/>
  <c r="E81" i="7"/>
  <c r="C184" i="24"/>
  <c r="C144" i="24"/>
  <c r="C43" i="22"/>
  <c r="C58" i="25"/>
  <c r="C175" i="25"/>
  <c r="E95" i="24"/>
  <c r="C73" i="23"/>
  <c r="C156" i="26"/>
  <c r="F62" i="25"/>
  <c r="C93" i="25"/>
  <c r="C164" i="23"/>
  <c r="C53" i="23"/>
  <c r="C162" i="22"/>
  <c r="F85" i="25"/>
  <c r="C56" i="24"/>
  <c r="C141" i="24"/>
  <c r="C152" i="23"/>
  <c r="C63" i="26"/>
  <c r="C157" i="26"/>
  <c r="C39" i="25"/>
  <c r="C79" i="7"/>
  <c r="C127" i="25"/>
  <c r="C148" i="25"/>
  <c r="C96" i="24"/>
  <c r="C104" i="23"/>
  <c r="F39" i="25"/>
  <c r="C101" i="25"/>
  <c r="C64" i="24"/>
  <c r="C167" i="23"/>
  <c r="C189" i="22"/>
  <c r="C175" i="24"/>
  <c r="C44" i="22"/>
  <c r="F61" i="25"/>
  <c r="C176" i="25"/>
  <c r="C113" i="24"/>
  <c r="C101" i="23"/>
  <c r="C180" i="22"/>
  <c r="C80" i="23"/>
  <c r="C173" i="24"/>
  <c r="F78" i="22"/>
  <c r="C70" i="25"/>
  <c r="C46" i="24"/>
  <c r="C120" i="24"/>
  <c r="C99" i="23"/>
  <c r="E97" i="26"/>
  <c r="C190" i="26"/>
  <c r="F91" i="23"/>
  <c r="C145" i="24"/>
  <c r="C108" i="24"/>
  <c r="C119" i="23"/>
  <c r="C186" i="26"/>
  <c r="C131" i="25"/>
  <c r="C80" i="24"/>
  <c r="F41" i="23"/>
  <c r="C49" i="25"/>
  <c r="C185" i="7"/>
  <c r="C101" i="24"/>
  <c r="C91" i="24"/>
  <c r="F84" i="23"/>
  <c r="C162" i="26"/>
  <c r="C110" i="25"/>
  <c r="F68" i="24"/>
  <c r="C168" i="24"/>
  <c r="F68" i="25"/>
  <c r="C187" i="25"/>
  <c r="C46" i="22"/>
  <c r="C174" i="24"/>
  <c r="C137" i="24"/>
  <c r="C186" i="23"/>
  <c r="C54" i="25"/>
  <c r="C168" i="25"/>
  <c r="F92" i="24"/>
  <c r="C67" i="23"/>
  <c r="C166" i="26"/>
  <c r="F76" i="25"/>
  <c r="C136" i="25"/>
  <c r="C176" i="7"/>
  <c r="E92" i="25"/>
  <c r="C63" i="24"/>
  <c r="F45" i="23"/>
  <c r="F74" i="22"/>
  <c r="C73" i="25"/>
  <c r="C186" i="25"/>
  <c r="E43" i="7"/>
  <c r="F61" i="26"/>
  <c r="F93" i="22"/>
  <c r="C176" i="22"/>
  <c r="E91" i="23"/>
  <c r="C179" i="26"/>
  <c r="C118" i="25"/>
  <c r="F80" i="24"/>
  <c r="C45" i="23"/>
  <c r="C97" i="23"/>
  <c r="C152" i="24"/>
  <c r="C115" i="24"/>
  <c r="C133" i="23"/>
  <c r="F43" i="25"/>
  <c r="C139" i="25"/>
  <c r="F83" i="24"/>
  <c r="F48" i="23"/>
  <c r="F44" i="25"/>
  <c r="C100" i="25"/>
  <c r="F75" i="7"/>
  <c r="C74" i="24"/>
  <c r="F73" i="24"/>
  <c r="C52" i="23"/>
  <c r="F82" i="7"/>
  <c r="F88" i="25"/>
  <c r="F45" i="24"/>
  <c r="C124" i="24"/>
  <c r="C150" i="25"/>
  <c r="C89" i="24"/>
  <c r="F51" i="23"/>
  <c r="F93" i="23"/>
  <c r="F47" i="7"/>
  <c r="F74" i="25"/>
  <c r="F46" i="24"/>
  <c r="C150" i="24"/>
  <c r="C158" i="23"/>
  <c r="C53" i="25"/>
  <c r="E58" i="22"/>
  <c r="F76" i="26"/>
  <c r="F69" i="23"/>
  <c r="C55" i="23"/>
  <c r="F89" i="24"/>
  <c r="E51" i="7"/>
  <c r="E57" i="23"/>
  <c r="F78" i="26"/>
  <c r="C58" i="7"/>
  <c r="C135" i="25"/>
  <c r="C169" i="26"/>
  <c r="E40" i="25"/>
  <c r="C178" i="25"/>
  <c r="F51" i="26"/>
  <c r="F46" i="26"/>
  <c r="E41" i="24"/>
  <c r="E43" i="25"/>
  <c r="C164" i="22"/>
  <c r="F63" i="24"/>
  <c r="E63" i="24"/>
  <c r="C172" i="24"/>
  <c r="C78" i="22"/>
  <c r="F77" i="25"/>
  <c r="C181" i="25"/>
  <c r="C102" i="24"/>
  <c r="F64" i="24"/>
  <c r="C169" i="24"/>
  <c r="C171" i="7"/>
  <c r="F96" i="24"/>
  <c r="C88" i="24"/>
  <c r="F78" i="23"/>
  <c r="C154" i="26"/>
  <c r="C102" i="25"/>
  <c r="C65" i="24"/>
  <c r="C153" i="24"/>
  <c r="C76" i="25"/>
  <c r="C48" i="24"/>
  <c r="C73" i="7"/>
  <c r="C190" i="24"/>
  <c r="F51" i="22"/>
  <c r="C64" i="25"/>
  <c r="C183" i="25"/>
  <c r="C128" i="24"/>
  <c r="C114" i="23"/>
  <c r="F42" i="25"/>
  <c r="F43" i="26"/>
  <c r="C126" i="26"/>
  <c r="C101" i="26"/>
  <c r="F62" i="7"/>
  <c r="C87" i="23"/>
  <c r="C183" i="24"/>
  <c r="C95" i="22"/>
  <c r="C74" i="25"/>
  <c r="C49" i="24"/>
  <c r="C127" i="24"/>
  <c r="C83" i="7"/>
  <c r="C78" i="24"/>
  <c r="F77" i="24"/>
  <c r="F59" i="23"/>
  <c r="C98" i="7"/>
  <c r="F91" i="25"/>
  <c r="F55" i="24"/>
  <c r="C131" i="24"/>
  <c r="C114" i="25"/>
  <c r="F79" i="24"/>
  <c r="C185" i="25"/>
  <c r="C184" i="25"/>
  <c r="C129" i="24"/>
  <c r="C184" i="23"/>
  <c r="C61" i="25"/>
  <c r="C145" i="25"/>
  <c r="C82" i="24"/>
  <c r="C188" i="24"/>
  <c r="C48" i="22"/>
  <c r="C114" i="7"/>
  <c r="C89" i="7"/>
  <c r="C150" i="23"/>
  <c r="F47" i="25"/>
  <c r="C147" i="25"/>
  <c r="C93" i="24"/>
  <c r="C76" i="23"/>
  <c r="F89" i="7"/>
  <c r="F83" i="26"/>
  <c r="C86" i="26"/>
  <c r="C116" i="24"/>
  <c r="E72" i="23"/>
  <c r="E72" i="22"/>
  <c r="E80" i="22"/>
  <c r="C85" i="25"/>
  <c r="E41" i="25"/>
  <c r="F86" i="25"/>
  <c r="F85" i="22"/>
  <c r="C177" i="25"/>
  <c r="C99" i="25"/>
  <c r="C116" i="26"/>
  <c r="C47" i="26"/>
  <c r="C77" i="24"/>
  <c r="C94" i="26"/>
  <c r="C126" i="7"/>
  <c r="C141" i="25"/>
  <c r="C162" i="25"/>
  <c r="C107" i="24"/>
  <c r="C145" i="23"/>
  <c r="C50" i="25"/>
  <c r="C116" i="25"/>
  <c r="F70" i="24"/>
  <c r="C94" i="23"/>
  <c r="C150" i="22"/>
  <c r="C61" i="24"/>
  <c r="C57" i="24"/>
  <c r="C165" i="24"/>
  <c r="C67" i="22"/>
  <c r="F73" i="25"/>
  <c r="C174" i="25"/>
  <c r="C97" i="24"/>
  <c r="C79" i="24"/>
  <c r="F56" i="23"/>
  <c r="C151" i="22"/>
  <c r="C40" i="7"/>
  <c r="F96" i="23"/>
  <c r="C187" i="26"/>
  <c r="C125" i="25"/>
  <c r="C84" i="24"/>
  <c r="C51" i="23"/>
  <c r="C86" i="22"/>
  <c r="C119" i="26"/>
  <c r="C62" i="26"/>
  <c r="E95" i="26"/>
  <c r="C139" i="23"/>
  <c r="C160" i="24"/>
  <c r="C122" i="24"/>
  <c r="C148" i="23"/>
  <c r="C47" i="25"/>
  <c r="C146" i="25"/>
  <c r="F44" i="24"/>
  <c r="F71" i="22"/>
  <c r="F43" i="24"/>
  <c r="F39" i="24"/>
  <c r="C136" i="24"/>
  <c r="F41" i="22"/>
  <c r="E63" i="25"/>
  <c r="C152" i="25"/>
  <c r="C86" i="24"/>
  <c r="C162" i="24"/>
  <c r="C170" i="23"/>
  <c r="C185" i="22"/>
  <c r="C105" i="25"/>
  <c r="C119" i="25"/>
  <c r="C81" i="24"/>
  <c r="F83" i="23"/>
  <c r="F78" i="7"/>
  <c r="E91" i="25"/>
  <c r="C54" i="24"/>
  <c r="F50" i="7"/>
  <c r="C74" i="23"/>
  <c r="F67" i="7"/>
  <c r="C65" i="23"/>
  <c r="C132" i="7"/>
  <c r="C92" i="25"/>
  <c r="F62" i="24"/>
  <c r="C156" i="24"/>
  <c r="C179" i="23"/>
  <c r="C79" i="26"/>
  <c r="C138" i="26"/>
  <c r="E96" i="24"/>
  <c r="C189" i="26"/>
  <c r="C132" i="26"/>
  <c r="E53" i="22"/>
  <c r="E74" i="26"/>
  <c r="E58" i="26"/>
  <c r="E63" i="26"/>
  <c r="E91" i="7"/>
  <c r="C76" i="24"/>
  <c r="C61" i="26"/>
  <c r="F82" i="24"/>
  <c r="E44" i="7"/>
  <c r="F70" i="26"/>
  <c r="F96" i="25"/>
  <c r="C121" i="24"/>
  <c r="C118" i="26"/>
  <c r="C52" i="26"/>
  <c r="E75" i="24"/>
  <c r="E51" i="22"/>
  <c r="F58" i="24"/>
  <c r="C77" i="23"/>
  <c r="F97" i="24"/>
  <c r="C90" i="22"/>
  <c r="F92" i="25"/>
  <c r="F97" i="25"/>
  <c r="C69" i="24"/>
  <c r="C64" i="23"/>
  <c r="C155" i="22"/>
  <c r="C81" i="25"/>
  <c r="C44" i="24"/>
  <c r="E58" i="7"/>
  <c r="F45" i="26"/>
  <c r="C104" i="7"/>
  <c r="C134" i="25"/>
  <c r="C155" i="25"/>
  <c r="C100" i="24"/>
  <c r="C116" i="23"/>
  <c r="C43" i="25"/>
  <c r="C109" i="25"/>
  <c r="C67" i="24"/>
  <c r="C128" i="23"/>
  <c r="C91" i="7"/>
  <c r="C136" i="23"/>
  <c r="C40" i="23"/>
  <c r="C126" i="22"/>
  <c r="C78" i="25"/>
  <c r="C52" i="24"/>
  <c r="C134" i="24"/>
  <c r="C138" i="23"/>
  <c r="C55" i="26"/>
  <c r="C167" i="26"/>
  <c r="F45" i="25"/>
  <c r="C105" i="7"/>
  <c r="E91" i="24"/>
  <c r="F81" i="24"/>
  <c r="F64" i="23"/>
  <c r="C169" i="7"/>
  <c r="E94" i="25"/>
  <c r="C140" i="24"/>
  <c r="C51" i="7"/>
  <c r="C112" i="25"/>
  <c r="C126" i="25"/>
  <c r="F84" i="24"/>
  <c r="F90" i="23"/>
  <c r="E95" i="7"/>
  <c r="C94" i="25"/>
  <c r="C58" i="24"/>
  <c r="C112" i="23"/>
  <c r="C151" i="23"/>
  <c r="C86" i="7"/>
  <c r="C82" i="25"/>
  <c r="F52" i="24"/>
  <c r="C164" i="24"/>
  <c r="F40" i="22"/>
  <c r="C63" i="25"/>
  <c r="E79" i="23"/>
  <c r="F60" i="26"/>
  <c r="F85" i="26"/>
  <c r="C76" i="22"/>
  <c r="C54" i="23"/>
  <c r="C151" i="24"/>
  <c r="C51" i="22"/>
  <c r="E61" i="25"/>
  <c r="C182" i="25"/>
  <c r="C98" i="24"/>
  <c r="C81" i="23"/>
  <c r="C145" i="26"/>
  <c r="C59" i="25"/>
  <c r="C106" i="23"/>
  <c r="F44" i="26"/>
  <c r="C68" i="26"/>
  <c r="E72" i="26"/>
  <c r="E50" i="23"/>
  <c r="E59" i="26"/>
  <c r="C57" i="25"/>
  <c r="C79" i="25"/>
  <c r="F70" i="22"/>
  <c r="E42" i="25"/>
  <c r="E76" i="7"/>
  <c r="F47" i="22"/>
  <c r="C171" i="23"/>
  <c r="F67" i="24"/>
  <c r="C181" i="26"/>
  <c r="E46" i="25"/>
  <c r="E83" i="25"/>
  <c r="C82" i="23"/>
  <c r="C54" i="7"/>
  <c r="F77" i="26"/>
  <c r="C106" i="25"/>
  <c r="E59" i="7"/>
  <c r="F65" i="23"/>
  <c r="C170" i="22"/>
  <c r="F70" i="25"/>
  <c r="F42" i="24"/>
  <c r="C142" i="24"/>
  <c r="C143" i="23"/>
  <c r="F49" i="25"/>
  <c r="E51" i="25"/>
  <c r="F84" i="26"/>
  <c r="C117" i="26"/>
  <c r="F82" i="22"/>
  <c r="C90" i="25"/>
  <c r="C95" i="25"/>
  <c r="C66" i="24"/>
  <c r="C59" i="23"/>
  <c r="C119" i="22"/>
  <c r="C77" i="25"/>
  <c r="C40" i="24"/>
  <c r="E50" i="22"/>
  <c r="F53" i="26"/>
  <c r="C153" i="23"/>
  <c r="C167" i="24"/>
  <c r="C130" i="24"/>
  <c r="C172" i="23"/>
  <c r="F50" i="25"/>
  <c r="C153" i="25"/>
  <c r="C90" i="24"/>
  <c r="C176" i="26"/>
  <c r="F83" i="25"/>
  <c r="F48" i="25"/>
  <c r="C93" i="22"/>
  <c r="C47" i="24"/>
  <c r="C43" i="24"/>
  <c r="C143" i="24"/>
  <c r="C50" i="22"/>
  <c r="C178" i="23"/>
  <c r="C166" i="23"/>
  <c r="C103" i="7"/>
  <c r="C86" i="25"/>
  <c r="F56" i="24"/>
  <c r="C171" i="24"/>
  <c r="F57" i="22"/>
  <c r="C66" i="25"/>
  <c r="E87" i="25"/>
  <c r="F52" i="26"/>
  <c r="F84" i="22"/>
  <c r="C139" i="7"/>
  <c r="C174" i="23"/>
  <c r="F54" i="25"/>
  <c r="C161" i="25"/>
  <c r="C99" i="24"/>
  <c r="F89" i="23"/>
  <c r="C183" i="7"/>
  <c r="F67" i="26"/>
  <c r="C102" i="26"/>
  <c r="C77" i="26"/>
  <c r="E63" i="23"/>
  <c r="C109" i="24"/>
  <c r="F93" i="24"/>
  <c r="C96" i="23"/>
  <c r="C170" i="26"/>
  <c r="C117" i="25"/>
  <c r="C135" i="23"/>
  <c r="C44" i="25"/>
  <c r="C140" i="25"/>
  <c r="F90" i="24"/>
  <c r="C63" i="23"/>
  <c r="C177" i="22"/>
  <c r="C135" i="26"/>
  <c r="C78" i="26"/>
  <c r="C53" i="26"/>
  <c r="C60" i="23"/>
  <c r="F97" i="22"/>
  <c r="C67" i="25"/>
  <c r="C39" i="24"/>
  <c r="C135" i="24"/>
  <c r="C129" i="23"/>
  <c r="F46" i="25"/>
  <c r="E42" i="26"/>
  <c r="C134" i="26"/>
  <c r="C109" i="26"/>
  <c r="C120" i="7"/>
  <c r="C94" i="24"/>
  <c r="C85" i="24"/>
  <c r="F70" i="23"/>
  <c r="C146" i="26"/>
  <c r="C97" i="25"/>
  <c r="C146" i="24"/>
  <c r="C83" i="25"/>
  <c r="C55" i="24"/>
  <c r="C144" i="25"/>
  <c r="C71" i="7"/>
  <c r="C120" i="25"/>
  <c r="C133" i="25"/>
  <c r="E93" i="24"/>
  <c r="F95" i="23"/>
  <c r="C125" i="7"/>
  <c r="C123" i="22"/>
  <c r="C153" i="7"/>
  <c r="C187" i="23"/>
  <c r="F58" i="25"/>
  <c r="C169" i="25"/>
  <c r="C106" i="24"/>
  <c r="C95" i="23"/>
  <c r="C184" i="26"/>
  <c r="F59" i="26"/>
  <c r="C110" i="26"/>
  <c r="C176" i="23"/>
  <c r="C118" i="22"/>
  <c r="F79" i="23"/>
  <c r="C163" i="26"/>
  <c r="E97" i="25"/>
  <c r="F72" i="24"/>
  <c r="C179" i="24"/>
  <c r="F53" i="22"/>
  <c r="C95" i="26"/>
  <c r="E96" i="26"/>
  <c r="C148" i="26"/>
  <c r="C48" i="7"/>
  <c r="F66" i="24"/>
  <c r="E66" i="24"/>
  <c r="C181" i="24"/>
  <c r="E92" i="22"/>
  <c r="F81" i="25"/>
  <c r="C189" i="25"/>
  <c r="C110" i="24"/>
  <c r="F54" i="24"/>
  <c r="C147" i="24"/>
  <c r="C124" i="25"/>
  <c r="E50" i="7"/>
  <c r="F79" i="25"/>
  <c r="E67" i="22"/>
  <c r="E83" i="26"/>
  <c r="E43" i="23"/>
  <c r="C92" i="26"/>
  <c r="F94" i="25"/>
  <c r="C70" i="24"/>
  <c r="E71" i="23"/>
  <c r="E40" i="22"/>
  <c r="E43" i="26"/>
  <c r="E80" i="23"/>
  <c r="E75" i="26"/>
  <c r="E88" i="7"/>
  <c r="F40" i="7"/>
  <c r="E46" i="22"/>
  <c r="F68" i="26"/>
  <c r="E71" i="26"/>
  <c r="C139" i="24"/>
  <c r="C111" i="25"/>
  <c r="C108" i="26"/>
  <c r="E82" i="23"/>
  <c r="E83" i="23"/>
  <c r="E76" i="25"/>
  <c r="F78" i="25"/>
  <c r="C119" i="24"/>
  <c r="C100" i="26"/>
  <c r="E72" i="25"/>
  <c r="C83" i="23"/>
  <c r="C125" i="26"/>
  <c r="E52" i="7"/>
  <c r="C140" i="26"/>
  <c r="C105" i="24"/>
  <c r="C85" i="26"/>
  <c r="C171" i="25"/>
  <c r="E71" i="22"/>
  <c r="E53" i="26"/>
  <c r="E43" i="24"/>
  <c r="F71" i="23"/>
  <c r="E65" i="24"/>
  <c r="C87" i="26"/>
  <c r="F86" i="26"/>
  <c r="C159" i="26"/>
  <c r="C103" i="24"/>
  <c r="E89" i="23"/>
  <c r="C70" i="22"/>
  <c r="C59" i="22"/>
  <c r="E40" i="26"/>
  <c r="E82" i="26"/>
  <c r="F91" i="24"/>
  <c r="C177" i="26"/>
  <c r="E39" i="24"/>
  <c r="E81" i="25"/>
  <c r="C115" i="25"/>
  <c r="C72" i="24"/>
  <c r="C178" i="26"/>
  <c r="C125" i="24"/>
  <c r="E80" i="7"/>
  <c r="F69" i="26"/>
  <c r="E88" i="24"/>
  <c r="F41" i="24"/>
  <c r="C44" i="26"/>
  <c r="E57" i="25"/>
  <c r="E89" i="26"/>
  <c r="F49" i="24"/>
  <c r="C54" i="26"/>
  <c r="E94" i="26"/>
  <c r="E49" i="23"/>
  <c r="C138" i="25"/>
  <c r="C168" i="26"/>
  <c r="E42" i="22"/>
  <c r="E49" i="26"/>
  <c r="C88" i="25"/>
  <c r="E64" i="25"/>
  <c r="C142" i="23"/>
  <c r="E90" i="7"/>
  <c r="C93" i="26"/>
  <c r="E42" i="23"/>
  <c r="E88" i="25"/>
  <c r="E46" i="23"/>
  <c r="C159" i="24"/>
  <c r="E74" i="22"/>
  <c r="E90" i="23"/>
  <c r="C79" i="23"/>
  <c r="E88" i="23"/>
  <c r="C123" i="23"/>
  <c r="C76" i="26"/>
  <c r="E88" i="26"/>
  <c r="C73" i="24"/>
  <c r="F57" i="25"/>
  <c r="C151" i="25"/>
  <c r="F42" i="23"/>
  <c r="C154" i="25"/>
  <c r="F63" i="25"/>
  <c r="F81" i="7"/>
  <c r="F84" i="25"/>
  <c r="C69" i="25"/>
  <c r="E80" i="25"/>
  <c r="C60" i="26"/>
  <c r="F94" i="26"/>
  <c r="E50" i="25"/>
  <c r="C147" i="7"/>
  <c r="C46" i="25"/>
  <c r="F65" i="24"/>
  <c r="C157" i="24"/>
  <c r="C100" i="23"/>
  <c r="C52" i="25"/>
  <c r="E41" i="22"/>
  <c r="E42" i="7"/>
  <c r="E71" i="25"/>
  <c r="C180" i="7"/>
  <c r="F39" i="22"/>
  <c r="F48" i="24"/>
  <c r="E79" i="25"/>
  <c r="F83" i="22"/>
  <c r="F87" i="23"/>
  <c r="C68" i="24"/>
  <c r="E89" i="24"/>
  <c r="E59" i="24"/>
  <c r="E79" i="24"/>
  <c r="C157" i="25"/>
  <c r="E59" i="25"/>
  <c r="C162" i="23"/>
  <c r="C137" i="26"/>
  <c r="E41" i="26"/>
  <c r="C104" i="25"/>
  <c r="E72" i="24"/>
  <c r="C139" i="26"/>
  <c r="E90" i="24"/>
  <c r="E65" i="7"/>
  <c r="C51" i="25"/>
  <c r="E53" i="24"/>
  <c r="E74" i="23"/>
  <c r="E67" i="25"/>
  <c r="F95" i="26"/>
  <c r="C149" i="26"/>
  <c r="E67" i="26"/>
  <c r="C120" i="22"/>
  <c r="C176" i="24"/>
  <c r="C91" i="25"/>
  <c r="C148" i="24"/>
  <c r="C118" i="23"/>
  <c r="F75" i="26"/>
  <c r="C126" i="24"/>
  <c r="E54" i="7"/>
  <c r="C84" i="26"/>
  <c r="C181" i="23"/>
  <c r="C133" i="26"/>
  <c r="C121" i="25"/>
  <c r="E72" i="7"/>
  <c r="E40" i="23"/>
  <c r="C95" i="7"/>
  <c r="F78" i="24"/>
  <c r="F93" i="26"/>
  <c r="C66" i="23"/>
  <c r="F50" i="24"/>
  <c r="E67" i="23"/>
  <c r="E57" i="22"/>
  <c r="E41" i="23"/>
  <c r="E40" i="24"/>
  <c r="E71" i="24"/>
  <c r="C60" i="25"/>
  <c r="E87" i="23"/>
  <c r="C184" i="7"/>
  <c r="E84" i="7"/>
  <c r="E51" i="26"/>
  <c r="E39" i="23"/>
  <c r="C62" i="23"/>
  <c r="E80" i="26"/>
  <c r="E50" i="26"/>
  <c r="C180" i="23"/>
  <c r="C131" i="7"/>
  <c r="E87" i="22"/>
  <c r="F51" i="25"/>
  <c r="E52" i="23"/>
  <c r="E95" i="25"/>
  <c r="F47" i="24"/>
  <c r="C71" i="25"/>
  <c r="E78" i="7"/>
  <c r="E49" i="25"/>
  <c r="F64" i="25"/>
  <c r="E93" i="25"/>
  <c r="E60" i="7"/>
  <c r="C163" i="24"/>
  <c r="C165" i="25"/>
  <c r="E58" i="23"/>
  <c r="C160" i="25"/>
  <c r="C158" i="26"/>
  <c r="C44" i="23"/>
  <c r="E75" i="25"/>
  <c r="E83" i="24"/>
  <c r="C155" i="26"/>
  <c r="C55" i="7"/>
  <c r="C188" i="25"/>
  <c r="F55" i="23"/>
  <c r="E52" i="24"/>
  <c r="F46" i="23"/>
  <c r="C137" i="25"/>
  <c r="E42" i="24"/>
  <c r="C69" i="23"/>
  <c r="C166" i="25"/>
  <c r="E50" i="24"/>
  <c r="C185" i="24"/>
  <c r="F59" i="24"/>
  <c r="C98" i="25"/>
  <c r="F54" i="26"/>
  <c r="E59" i="22"/>
  <c r="E64" i="7"/>
  <c r="C111" i="26"/>
  <c r="F62" i="26"/>
  <c r="E75" i="7"/>
  <c r="E58" i="25"/>
  <c r="F95" i="24"/>
  <c r="F92" i="7"/>
  <c r="F59" i="25"/>
  <c r="C190" i="25"/>
  <c r="F71" i="25"/>
  <c r="E51" i="23"/>
  <c r="E49" i="22"/>
  <c r="E75" i="22"/>
  <c r="E58" i="24"/>
  <c r="E49" i="24"/>
  <c r="E59" i="23"/>
  <c r="C108" i="23"/>
  <c r="E82" i="24"/>
  <c r="E66" i="26"/>
  <c r="F52" i="22"/>
  <c r="C88" i="23"/>
  <c r="F83" i="7"/>
  <c r="C190" i="22"/>
  <c r="C149" i="25"/>
  <c r="C179" i="22"/>
  <c r="C173" i="22"/>
  <c r="C145" i="7"/>
  <c r="C181" i="7"/>
  <c r="F68" i="23"/>
  <c r="C124" i="7"/>
  <c r="F91" i="26"/>
  <c r="F67" i="25"/>
  <c r="F52" i="23"/>
  <c r="C113" i="7"/>
  <c r="C67" i="7"/>
  <c r="C43" i="26"/>
  <c r="C133" i="7"/>
  <c r="F85" i="23"/>
  <c r="E94" i="23"/>
  <c r="C172" i="7"/>
  <c r="C53" i="7"/>
  <c r="C80" i="25"/>
  <c r="F64" i="7"/>
  <c r="C130" i="22"/>
  <c r="C56" i="26"/>
  <c r="C147" i="22"/>
  <c r="C127" i="7"/>
  <c r="C88" i="7"/>
  <c r="F93" i="7"/>
  <c r="C48" i="23"/>
  <c r="C42" i="25"/>
  <c r="F86" i="24"/>
  <c r="C77" i="22"/>
  <c r="C75" i="25"/>
  <c r="C49" i="23"/>
  <c r="C106" i="7"/>
  <c r="C134" i="23"/>
  <c r="C113" i="26"/>
  <c r="C130" i="25"/>
  <c r="F90" i="22"/>
  <c r="C139" i="22"/>
  <c r="F48" i="26"/>
  <c r="C41" i="7"/>
  <c r="C101" i="22"/>
  <c r="C164" i="26"/>
  <c r="F76" i="23"/>
  <c r="F87" i="22"/>
  <c r="C113" i="23"/>
  <c r="C75" i="22"/>
  <c r="C154" i="23"/>
  <c r="E64" i="24"/>
  <c r="E92" i="23"/>
  <c r="C171" i="22"/>
  <c r="C108" i="22"/>
  <c r="C121" i="22"/>
  <c r="F66" i="7"/>
  <c r="F87" i="26"/>
  <c r="C131" i="26"/>
  <c r="C60" i="22"/>
  <c r="F96" i="7"/>
  <c r="E83" i="7"/>
  <c r="C102" i="7"/>
  <c r="C102" i="23"/>
  <c r="E91" i="22"/>
  <c r="C78" i="23"/>
  <c r="C163" i="23"/>
  <c r="C135" i="7"/>
  <c r="C87" i="24"/>
  <c r="C144" i="23"/>
  <c r="F94" i="23"/>
  <c r="F51" i="7"/>
  <c r="C65" i="22"/>
  <c r="C112" i="26"/>
  <c r="C82" i="26"/>
  <c r="E92" i="7"/>
  <c r="F42" i="26"/>
  <c r="C186" i="7"/>
  <c r="F43" i="22"/>
  <c r="C58" i="26"/>
  <c r="E53" i="23"/>
  <c r="C144" i="7"/>
  <c r="C184" i="22"/>
  <c r="E95" i="22"/>
  <c r="C99" i="7"/>
  <c r="F86" i="23"/>
  <c r="C84" i="7"/>
  <c r="C189" i="7"/>
  <c r="C172" i="25"/>
  <c r="C106" i="26"/>
  <c r="C180" i="25"/>
  <c r="C109" i="23"/>
  <c r="F81" i="23"/>
  <c r="C187" i="24"/>
  <c r="C174" i="26"/>
  <c r="F72" i="23"/>
  <c r="F79" i="26"/>
  <c r="F68" i="22"/>
  <c r="C103" i="23"/>
  <c r="C141" i="26"/>
  <c r="C50" i="26"/>
  <c r="C62" i="24"/>
  <c r="C182" i="7"/>
  <c r="C80" i="7"/>
  <c r="C182" i="22"/>
  <c r="F40" i="25"/>
  <c r="F86" i="7"/>
  <c r="F53" i="23"/>
  <c r="E66" i="23"/>
  <c r="C107" i="7"/>
  <c r="C185" i="23"/>
  <c r="C114" i="26"/>
  <c r="C161" i="23"/>
  <c r="C45" i="24"/>
  <c r="F97" i="23"/>
  <c r="F77" i="23"/>
  <c r="C94" i="22"/>
  <c r="C40" i="26"/>
  <c r="F66" i="22"/>
  <c r="F73" i="26"/>
  <c r="F48" i="22"/>
  <c r="E64" i="26"/>
  <c r="F54" i="22"/>
  <c r="C105" i="22"/>
  <c r="F49" i="22"/>
  <c r="F90" i="25"/>
  <c r="F44" i="22"/>
  <c r="C59" i="7"/>
  <c r="F64" i="26"/>
  <c r="C39" i="26"/>
  <c r="F53" i="7"/>
  <c r="C96" i="22"/>
  <c r="F50" i="22"/>
  <c r="C118" i="7"/>
  <c r="F92" i="22"/>
  <c r="C69" i="7"/>
  <c r="F79" i="7"/>
  <c r="C144" i="22"/>
  <c r="F72" i="25"/>
  <c r="C81" i="26"/>
  <c r="C137" i="23"/>
  <c r="F63" i="23"/>
  <c r="C160" i="7"/>
  <c r="F63" i="26"/>
  <c r="F75" i="22"/>
  <c r="C39" i="22"/>
  <c r="C49" i="22"/>
  <c r="C116" i="22"/>
  <c r="F80" i="7"/>
  <c r="C168" i="7"/>
  <c r="F41" i="26"/>
  <c r="C126" i="23"/>
  <c r="F85" i="24"/>
  <c r="C91" i="22"/>
  <c r="C43" i="7"/>
  <c r="C159" i="7"/>
  <c r="F59" i="7"/>
  <c r="C78" i="7"/>
  <c r="F90" i="7"/>
  <c r="C187" i="7"/>
  <c r="F62" i="22"/>
  <c r="C97" i="26"/>
  <c r="C63" i="22"/>
  <c r="C67" i="26"/>
  <c r="C155" i="7"/>
  <c r="F69" i="7"/>
  <c r="F50" i="26"/>
  <c r="C74" i="7"/>
  <c r="F73" i="23"/>
  <c r="F63" i="22"/>
  <c r="F50" i="23"/>
  <c r="C105" i="23"/>
  <c r="F52" i="7"/>
  <c r="C128" i="25"/>
  <c r="C58" i="22"/>
  <c r="C123" i="26"/>
  <c r="C56" i="22"/>
  <c r="C94" i="7"/>
  <c r="E96" i="25"/>
  <c r="C189" i="23"/>
  <c r="C105" i="26"/>
  <c r="C159" i="23"/>
  <c r="C72" i="22"/>
  <c r="C88" i="26"/>
  <c r="F80" i="26"/>
  <c r="C186" i="24"/>
  <c r="F47" i="23"/>
  <c r="C50" i="23"/>
  <c r="C137" i="7"/>
  <c r="C129" i="25"/>
  <c r="C42" i="23"/>
  <c r="C91" i="26"/>
  <c r="C177" i="7"/>
  <c r="C70" i="23"/>
  <c r="C75" i="7"/>
  <c r="C173" i="25"/>
  <c r="C100" i="22"/>
  <c r="C54" i="22"/>
  <c r="C115" i="26"/>
  <c r="C52" i="22"/>
  <c r="F42" i="22"/>
  <c r="C168" i="22"/>
  <c r="C42" i="7"/>
  <c r="C80" i="26"/>
  <c r="C169" i="22"/>
  <c r="C130" i="26"/>
  <c r="E43" i="22"/>
  <c r="C82" i="7"/>
  <c r="C158" i="22"/>
  <c r="F81" i="22"/>
  <c r="C104" i="24"/>
  <c r="C141" i="22"/>
  <c r="C68" i="23"/>
  <c r="F73" i="7"/>
  <c r="F57" i="24"/>
  <c r="C65" i="7"/>
  <c r="C160" i="22"/>
  <c r="F58" i="26"/>
  <c r="F70" i="7"/>
  <c r="C158" i="25"/>
  <c r="C44" i="7"/>
  <c r="F87" i="7"/>
  <c r="C161" i="26"/>
  <c r="C153" i="26"/>
  <c r="E97" i="22"/>
  <c r="C182" i="23"/>
  <c r="F92" i="23"/>
  <c r="C121" i="26"/>
  <c r="C173" i="23"/>
  <c r="C129" i="22"/>
  <c r="C157" i="22"/>
  <c r="C57" i="22"/>
  <c r="C81" i="7"/>
  <c r="C168" i="23"/>
  <c r="E41" i="7"/>
  <c r="E83" i="22"/>
  <c r="C83" i="26"/>
  <c r="F82" i="23"/>
  <c r="C177" i="24"/>
  <c r="C74" i="22"/>
  <c r="C121" i="23"/>
  <c r="C143" i="22"/>
  <c r="C41" i="25"/>
  <c r="C164" i="25"/>
  <c r="C180" i="24"/>
  <c r="C124" i="23"/>
  <c r="C109" i="7"/>
  <c r="C95" i="24"/>
  <c r="F52" i="25"/>
  <c r="C183" i="26"/>
  <c r="C143" i="26"/>
  <c r="C84" i="23"/>
  <c r="C179" i="7"/>
  <c r="E97" i="7"/>
  <c r="C107" i="26"/>
  <c r="F45" i="22"/>
  <c r="C132" i="23"/>
  <c r="C146" i="23"/>
  <c r="C81" i="22"/>
  <c r="C173" i="7"/>
  <c r="C178" i="24"/>
  <c r="C174" i="22"/>
  <c r="C73" i="26"/>
  <c r="C130" i="23"/>
  <c r="C61" i="23"/>
  <c r="F77" i="22"/>
  <c r="F97" i="26"/>
  <c r="C125" i="22"/>
  <c r="F44" i="7"/>
  <c r="C102" i="22"/>
  <c r="F80" i="25"/>
  <c r="C156" i="23"/>
  <c r="C59" i="26"/>
  <c r="C148" i="7"/>
  <c r="C66" i="7"/>
  <c r="F75" i="24"/>
  <c r="E75" i="23"/>
  <c r="C41" i="26"/>
  <c r="E96" i="23"/>
  <c r="C42" i="22"/>
  <c r="C101" i="7"/>
  <c r="F68" i="7"/>
  <c r="C167" i="22"/>
  <c r="C65" i="26"/>
  <c r="C122" i="23"/>
  <c r="C136" i="22"/>
  <c r="C122" i="7"/>
  <c r="E96" i="22"/>
  <c r="F46" i="7"/>
  <c r="E94" i="22"/>
  <c r="F74" i="7"/>
  <c r="C116" i="7"/>
  <c r="F88" i="24"/>
  <c r="E93" i="7"/>
  <c r="F56" i="7"/>
  <c r="E88" i="22"/>
  <c r="F97" i="7"/>
  <c r="C42" i="26"/>
  <c r="F44" i="23"/>
  <c r="C83" i="24"/>
  <c r="C156" i="22"/>
  <c r="F76" i="22"/>
  <c r="F94" i="7"/>
  <c r="E93" i="26"/>
  <c r="C133" i="24"/>
  <c r="C146" i="7"/>
  <c r="C57" i="23"/>
  <c r="F61" i="24"/>
  <c r="C131" i="22"/>
  <c r="E74" i="25"/>
  <c r="C128" i="22"/>
  <c r="F69" i="22"/>
  <c r="C48" i="26"/>
  <c r="C140" i="22"/>
  <c r="E89" i="25"/>
  <c r="F86" i="22"/>
  <c r="C172" i="22"/>
  <c r="C138" i="22"/>
  <c r="C145" i="22"/>
  <c r="C56" i="23"/>
  <c r="C106" i="22"/>
  <c r="F87" i="25"/>
  <c r="E92" i="24"/>
  <c r="C127" i="22"/>
  <c r="C98" i="22"/>
  <c r="C62" i="25"/>
  <c r="C143" i="25"/>
  <c r="C181" i="22"/>
  <c r="C150" i="26"/>
  <c r="C66" i="26"/>
  <c r="F75" i="25"/>
  <c r="C82" i="22"/>
  <c r="C117" i="23"/>
  <c r="E64" i="23"/>
  <c r="C57" i="26"/>
  <c r="C115" i="23"/>
  <c r="E68" i="7"/>
  <c r="F95" i="22"/>
  <c r="C169" i="23"/>
  <c r="C166" i="22"/>
  <c r="E92" i="26"/>
  <c r="C84" i="22"/>
  <c r="C165" i="26"/>
  <c r="F94" i="22"/>
  <c r="C175" i="23"/>
  <c r="F49" i="7"/>
  <c r="F66" i="26"/>
  <c r="C153" i="22"/>
  <c r="C111" i="23"/>
  <c r="C112" i="22"/>
  <c r="F60" i="25"/>
  <c r="C132" i="24"/>
  <c r="C109" i="22"/>
  <c r="C152" i="26"/>
  <c r="F80" i="23"/>
  <c r="C164" i="7"/>
  <c r="C47" i="22"/>
  <c r="F49" i="26"/>
  <c r="C56" i="25"/>
  <c r="C111" i="7"/>
  <c r="C142" i="22"/>
  <c r="F56" i="26"/>
  <c r="C71" i="24"/>
  <c r="C163" i="22"/>
  <c r="F80" i="22"/>
  <c r="C175" i="26"/>
  <c r="C92" i="22"/>
  <c r="C87" i="7"/>
  <c r="C60" i="7"/>
  <c r="F65" i="7"/>
  <c r="C166" i="7"/>
  <c r="C136" i="26"/>
  <c r="C151" i="26"/>
  <c r="C71" i="23"/>
  <c r="C87" i="25"/>
  <c r="C62" i="7"/>
  <c r="C122" i="22"/>
  <c r="C152" i="7"/>
  <c r="C99" i="26"/>
  <c r="C159" i="25"/>
  <c r="C100" i="7"/>
  <c r="C40" i="22"/>
  <c r="C110" i="7"/>
  <c r="F48" i="7"/>
  <c r="F61" i="23"/>
  <c r="C185" i="26"/>
  <c r="E90" i="22"/>
  <c r="C75" i="26"/>
  <c r="C162" i="7"/>
  <c r="C122" i="26"/>
  <c r="C97" i="7"/>
  <c r="C71" i="22"/>
  <c r="C147" i="23"/>
  <c r="C175" i="22"/>
  <c r="C122" i="25"/>
  <c r="F74" i="26"/>
  <c r="C64" i="7"/>
  <c r="F98" i="7"/>
  <c r="E46" i="24"/>
  <c r="C125" i="23"/>
  <c r="C163" i="7"/>
  <c r="C69" i="22"/>
  <c r="C72" i="26"/>
  <c r="F42" i="7"/>
  <c r="C128" i="7"/>
  <c r="F46" i="22"/>
  <c r="F67" i="23"/>
  <c r="F95" i="25"/>
  <c r="C41" i="24"/>
  <c r="F88" i="22"/>
  <c r="F47" i="26"/>
  <c r="C83" i="22"/>
  <c r="C151" i="7"/>
  <c r="C188" i="26"/>
  <c r="C89" i="22"/>
  <c r="F57" i="26"/>
  <c r="F59" i="22"/>
  <c r="C107" i="22"/>
  <c r="C179" i="25"/>
  <c r="C155" i="24"/>
  <c r="F55" i="7"/>
  <c r="C124" i="22"/>
  <c r="C113" i="22"/>
  <c r="C115" i="22"/>
  <c r="C92" i="7"/>
  <c r="C115" i="7"/>
  <c r="F85" i="7"/>
  <c r="C112" i="7"/>
  <c r="C74" i="26"/>
  <c r="C53" i="22"/>
  <c r="F82" i="25"/>
  <c r="C61" i="22"/>
  <c r="C110" i="23"/>
  <c r="C152" i="22"/>
  <c r="C104" i="26"/>
  <c r="C97" i="22"/>
  <c r="E74" i="7"/>
  <c r="C79" i="22"/>
  <c r="C98" i="26"/>
  <c r="C157" i="23"/>
  <c r="C117" i="7"/>
  <c r="C52" i="7"/>
  <c r="C117" i="22"/>
  <c r="C107" i="25"/>
  <c r="F54" i="7"/>
  <c r="C150" i="7"/>
  <c r="C178" i="7"/>
  <c r="F76" i="7"/>
  <c r="F65" i="26"/>
  <c r="C51" i="24"/>
  <c r="C165" i="7"/>
  <c r="C75" i="24"/>
  <c r="C175" i="7"/>
  <c r="C76" i="7"/>
  <c r="C90" i="23"/>
  <c r="E96" i="7"/>
  <c r="F40" i="26"/>
  <c r="F66" i="23"/>
  <c r="C167" i="7"/>
  <c r="C123" i="24"/>
  <c r="C134" i="7"/>
  <c r="C143" i="7"/>
  <c r="C113" i="25"/>
  <c r="C120" i="23"/>
  <c r="C91" i="23"/>
  <c r="C55" i="25"/>
  <c r="F45" i="7"/>
  <c r="C128" i="26"/>
  <c r="C50" i="7"/>
  <c r="E93" i="22"/>
  <c r="C130" i="7"/>
  <c r="C111" i="24"/>
  <c r="C85" i="7"/>
  <c r="C72" i="25"/>
  <c r="C68" i="7"/>
  <c r="F39" i="26"/>
  <c r="C142" i="25"/>
  <c r="C80" i="22"/>
  <c r="C161" i="22"/>
  <c r="C156" i="25"/>
  <c r="C103" i="22"/>
  <c r="F63" i="7"/>
  <c r="F55" i="25"/>
  <c r="C138" i="7"/>
  <c r="F93" i="25"/>
  <c r="C186" i="22"/>
  <c r="C155" i="23"/>
  <c r="F89" i="26"/>
  <c r="C41" i="22"/>
  <c r="C92" i="23"/>
  <c r="C110" i="22"/>
  <c r="C154" i="24"/>
  <c r="C96" i="26"/>
  <c r="C183" i="22"/>
  <c r="F71" i="7"/>
  <c r="C187" i="22"/>
  <c r="C90" i="26"/>
  <c r="C156" i="7"/>
  <c r="E94" i="7"/>
  <c r="E45" i="7"/>
  <c r="C68" i="22"/>
  <c r="C72" i="7"/>
  <c r="F58" i="23"/>
  <c r="C56" i="7"/>
  <c r="C123" i="7"/>
  <c r="C65" i="25"/>
  <c r="C144" i="26"/>
  <c r="F71" i="24"/>
  <c r="C165" i="22"/>
  <c r="C85" i="22"/>
  <c r="F55" i="26"/>
  <c r="F79" i="22"/>
  <c r="F72" i="22"/>
  <c r="C61" i="7"/>
  <c r="C77" i="7"/>
  <c r="F90" i="26"/>
  <c r="F57" i="7"/>
  <c r="E39" i="26"/>
  <c r="C174" i="7"/>
  <c r="C138" i="24"/>
  <c r="C149" i="7"/>
  <c r="F88" i="7"/>
  <c r="F94" i="24"/>
  <c r="C161" i="7"/>
  <c r="F92" i="26"/>
  <c r="C119" i="7"/>
  <c r="F43" i="23"/>
  <c r="C49" i="26"/>
  <c r="F88" i="26"/>
  <c r="E97" i="23"/>
  <c r="E93" i="23"/>
  <c r="C41" i="23"/>
  <c r="C43" i="23"/>
  <c r="E66" i="22"/>
  <c r="C118" i="24"/>
  <c r="F65" i="25"/>
  <c r="C190" i="23"/>
  <c r="E95" i="23"/>
  <c r="C182" i="26"/>
  <c r="C90" i="7"/>
  <c r="C89" i="23"/>
  <c r="F73" i="22"/>
  <c r="C88" i="22"/>
  <c r="C68" i="25"/>
  <c r="C133" i="22"/>
  <c r="C55" i="22"/>
  <c r="C121" i="7"/>
  <c r="C70" i="7"/>
  <c r="F53" i="24"/>
  <c r="C63" i="7"/>
  <c r="F89" i="22"/>
  <c r="F54" i="23"/>
  <c r="F51" i="24"/>
  <c r="C190" i="7"/>
  <c r="C87" i="22"/>
  <c r="E98" i="7"/>
  <c r="F81" i="26"/>
  <c r="C191" i="7"/>
  <c r="F58" i="7"/>
  <c r="C173" i="26"/>
  <c r="C137" i="22"/>
  <c r="C64" i="26"/>
  <c r="C154" i="22"/>
  <c r="F60" i="22"/>
  <c r="F84" i="7"/>
  <c r="E79" i="26"/>
  <c r="C57" i="7"/>
  <c r="F40" i="24"/>
  <c r="C178" i="22"/>
  <c r="C89" i="26"/>
  <c r="C160" i="26"/>
  <c r="F95" i="7"/>
  <c r="F41" i="7"/>
  <c r="C120" i="26"/>
  <c r="C47" i="7"/>
  <c r="F39" i="23"/>
  <c r="C136" i="7"/>
  <c r="C142" i="7"/>
  <c r="C75" i="23"/>
  <c r="C108" i="7"/>
  <c r="C49" i="7"/>
  <c r="F72" i="26"/>
  <c r="C96" i="7"/>
  <c r="F60" i="7"/>
  <c r="C129" i="26"/>
  <c r="C188" i="23"/>
  <c r="C45" i="7"/>
  <c r="C188" i="7"/>
  <c r="C159" i="22"/>
  <c r="F77" i="7"/>
  <c r="C146" i="22"/>
  <c r="C48" i="25"/>
  <c r="C98" i="23"/>
  <c r="C172" i="26"/>
  <c r="C93" i="7"/>
  <c r="C188" i="22"/>
  <c r="C62" i="22"/>
  <c r="F71" i="26"/>
  <c r="F41" i="25"/>
  <c r="F62" i="23"/>
  <c r="C131" i="23"/>
  <c r="C66" i="22"/>
  <c r="C108" i="25"/>
  <c r="F65" i="22"/>
  <c r="C149" i="23"/>
  <c r="C51" i="26"/>
  <c r="C141" i="7"/>
  <c r="C140" i="23"/>
  <c r="C182" i="24"/>
  <c r="C148" i="22"/>
  <c r="C135" i="22"/>
  <c r="C73" i="22"/>
  <c r="C96" i="25"/>
  <c r="C46" i="23"/>
  <c r="F56" i="22"/>
  <c r="C46" i="7"/>
  <c r="C183" i="23"/>
  <c r="F91" i="22"/>
  <c r="E91" i="26"/>
  <c r="C142" i="26"/>
  <c r="C85" i="23"/>
  <c r="F40" i="23"/>
  <c r="C92" i="24"/>
  <c r="C149" i="22"/>
  <c r="C157" i="7"/>
  <c r="C127" i="23"/>
  <c r="C129" i="7"/>
  <c r="C161" i="24"/>
  <c r="F49" i="23"/>
  <c r="C158" i="7"/>
  <c r="C47" i="23"/>
  <c r="C45" i="22"/>
  <c r="C141" i="23"/>
  <c r="F96" i="22"/>
  <c r="F91" i="7"/>
  <c r="E73" i="7"/>
  <c r="F72" i="7"/>
  <c r="F88" i="23"/>
  <c r="F57" i="23"/>
  <c r="E54" i="22"/>
  <c r="E68" i="25"/>
  <c r="E45" i="26"/>
  <c r="E45" i="24"/>
  <c r="E85" i="7"/>
  <c r="E68" i="22"/>
  <c r="E45" i="25"/>
  <c r="E54" i="23"/>
  <c r="E61" i="26"/>
  <c r="E45" i="22"/>
  <c r="E77" i="7"/>
  <c r="E62" i="7"/>
  <c r="E76" i="26"/>
  <c r="E61" i="24"/>
  <c r="E46" i="7"/>
  <c r="E61" i="23"/>
  <c r="E76" i="24"/>
  <c r="E68" i="24"/>
  <c r="E54" i="24"/>
  <c r="E69" i="7"/>
  <c r="E54" i="25"/>
  <c r="E68" i="26"/>
  <c r="E76" i="23"/>
  <c r="E54" i="26"/>
  <c r="E84" i="25"/>
  <c r="E84" i="23"/>
  <c r="E84" i="22"/>
  <c r="E84" i="26"/>
  <c r="E63" i="7"/>
  <c r="E77" i="24"/>
  <c r="E47" i="25"/>
  <c r="E47" i="26"/>
  <c r="E48" i="7"/>
  <c r="E85" i="24"/>
  <c r="E77" i="22"/>
  <c r="E85" i="25"/>
  <c r="E69" i="26"/>
  <c r="E69" i="24"/>
  <c r="E85" i="23"/>
  <c r="E69" i="22"/>
  <c r="E62" i="24"/>
  <c r="E70" i="7"/>
  <c r="E69" i="25"/>
  <c r="E55" i="23"/>
  <c r="E62" i="25"/>
  <c r="E62" i="26"/>
  <c r="E56" i="7"/>
  <c r="E77" i="26"/>
  <c r="E55" i="26"/>
  <c r="E55" i="22"/>
  <c r="E85" i="26"/>
  <c r="E86" i="7"/>
  <c r="E62" i="23"/>
  <c r="E77" i="23"/>
  <c r="E57" i="24"/>
  <c r="E87" i="26"/>
  <c r="J59" i="7"/>
  <c r="I58" i="25"/>
  <c r="I58" i="22"/>
  <c r="I58" i="23"/>
  <c r="I58" i="26"/>
  <c r="I70" i="22"/>
  <c r="J68" i="7"/>
  <c r="A20" i="7"/>
  <c r="I68" i="26"/>
  <c r="I68" i="22"/>
  <c r="I70" i="25"/>
  <c r="I69" i="23"/>
  <c r="I69" i="25"/>
  <c r="I67" i="26"/>
  <c r="I69" i="22"/>
  <c r="I68" i="23"/>
  <c r="I70" i="23"/>
  <c r="I69" i="26"/>
  <c r="I70" i="24"/>
  <c r="I68" i="25"/>
  <c r="I67" i="23"/>
  <c r="I67" i="22"/>
  <c r="I68" i="24"/>
  <c r="I70" i="26"/>
  <c r="I67" i="25"/>
  <c r="A4" i="5" l="1"/>
  <c r="A5" i="5" s="1"/>
  <c r="E3" i="5"/>
  <c r="E90" i="25"/>
  <c r="E47" i="23"/>
  <c r="E47" i="24"/>
  <c r="E67" i="7"/>
  <c r="E78" i="22"/>
  <c r="E56" i="25"/>
  <c r="E87" i="7"/>
  <c r="E56" i="23"/>
  <c r="E56" i="26"/>
  <c r="E70" i="23"/>
  <c r="E48" i="22"/>
  <c r="E48" i="26"/>
  <c r="E78" i="24"/>
  <c r="E70" i="24"/>
  <c r="E78" i="26"/>
  <c r="E71" i="7"/>
  <c r="E70" i="25"/>
  <c r="E70" i="22"/>
  <c r="E86" i="24"/>
  <c r="E56" i="24"/>
  <c r="E48" i="24"/>
  <c r="E79" i="7"/>
  <c r="E48" i="25"/>
  <c r="E78" i="25"/>
  <c r="E48" i="23"/>
  <c r="E86" i="22"/>
  <c r="E86" i="23"/>
  <c r="E57" i="7"/>
  <c r="E86" i="25"/>
  <c r="E46" i="26"/>
  <c r="E55" i="24"/>
  <c r="E44" i="24"/>
  <c r="E60" i="26"/>
  <c r="E81" i="24"/>
  <c r="E81" i="23"/>
  <c r="E66" i="7"/>
  <c r="E53" i="7"/>
  <c r="E73" i="26"/>
  <c r="E65" i="23"/>
  <c r="E73" i="22"/>
  <c r="E65" i="22"/>
  <c r="E82" i="7"/>
  <c r="E65" i="26"/>
  <c r="E52" i="22"/>
  <c r="E60" i="23"/>
  <c r="E73" i="23"/>
  <c r="E73" i="24"/>
  <c r="E39" i="22"/>
  <c r="E44" i="26"/>
  <c r="E81" i="26"/>
  <c r="E52" i="26"/>
  <c r="E44" i="22"/>
  <c r="E60" i="25"/>
  <c r="E60" i="22"/>
  <c r="E44" i="23"/>
  <c r="E60" i="24"/>
  <c r="E82" i="25"/>
  <c r="E40" i="7"/>
  <c r="E5" i="5"/>
  <c r="E4" i="5"/>
  <c r="A6" i="5"/>
  <c r="I72" i="25"/>
  <c r="B85" i="1"/>
  <c r="B86" i="1" s="1"/>
  <c r="B87" i="1" s="1"/>
  <c r="B88" i="1" s="1"/>
  <c r="B89" i="1" s="1"/>
  <c r="B90" i="1" s="1"/>
  <c r="I54" i="23"/>
  <c r="B59" i="1"/>
  <c r="B60" i="1" s="1"/>
  <c r="I54" i="26"/>
  <c r="I54" i="24"/>
  <c r="J55" i="7"/>
  <c r="I54" i="22"/>
  <c r="B101" i="1"/>
  <c r="B106" i="1"/>
  <c r="B107" i="1" s="1"/>
  <c r="B108" i="1" s="1"/>
  <c r="B109" i="1" s="1"/>
  <c r="B110" i="1" s="1"/>
  <c r="B111" i="1" s="1"/>
  <c r="I39" i="24"/>
  <c r="I39" i="22"/>
  <c r="I39" i="23"/>
  <c r="I39" i="25"/>
  <c r="B44" i="1"/>
  <c r="I39" i="26"/>
  <c r="B35" i="1"/>
  <c r="A7" i="5" l="1"/>
  <c r="I98" i="26"/>
  <c r="I96" i="25"/>
  <c r="I98" i="22"/>
  <c r="J97" i="7"/>
  <c r="I96" i="23"/>
  <c r="I98" i="25"/>
  <c r="I72" i="26"/>
  <c r="I96" i="26"/>
  <c r="I72" i="22"/>
  <c r="B45" i="1"/>
  <c r="B46" i="1" s="1"/>
  <c r="B47" i="1" s="1"/>
  <c r="I40" i="25"/>
  <c r="I40" i="23"/>
  <c r="I40" i="26"/>
  <c r="I40" i="7"/>
  <c r="I40" i="22"/>
  <c r="I98" i="24"/>
  <c r="I96" i="24"/>
  <c r="I72" i="23"/>
  <c r="B36" i="1"/>
  <c r="I98" i="23"/>
  <c r="I96" i="22"/>
  <c r="I86" i="26"/>
  <c r="I86" i="24"/>
  <c r="B91" i="1"/>
  <c r="J99" i="7"/>
  <c r="I56" i="22"/>
  <c r="I56" i="24"/>
  <c r="I56" i="23"/>
  <c r="B61" i="1"/>
  <c r="I56" i="25"/>
  <c r="I56" i="26"/>
  <c r="I72" i="24"/>
  <c r="E6" i="5" l="1"/>
  <c r="A8" i="5"/>
  <c r="E7" i="5" s="1"/>
  <c r="I86" i="23"/>
  <c r="J87" i="7"/>
  <c r="I86" i="25"/>
  <c r="I43" i="26"/>
  <c r="I43" i="25"/>
  <c r="B48" i="1"/>
  <c r="B49" i="1" s="1"/>
  <c r="B50" i="1" s="1"/>
  <c r="B51" i="1" s="1"/>
  <c r="I43" i="23"/>
  <c r="I43" i="24"/>
  <c r="B37" i="1"/>
  <c r="I57" i="25"/>
  <c r="I57" i="22"/>
  <c r="I57" i="23"/>
  <c r="J58" i="7"/>
  <c r="I57" i="26"/>
  <c r="A9" i="5" l="1"/>
  <c r="B38" i="1"/>
  <c r="E8" i="5" l="1"/>
  <c r="A10" i="5"/>
  <c r="E10" i="5" s="1"/>
  <c r="E9" i="5"/>
  <c r="B39" i="1"/>
  <c r="A11" i="5" l="1"/>
  <c r="A12" i="5" s="1"/>
  <c r="B40" i="1"/>
  <c r="A13" i="5" l="1"/>
  <c r="E15" i="5" s="1"/>
  <c r="E13" i="5"/>
  <c r="E11" i="5"/>
  <c r="B41" i="1"/>
  <c r="E17" i="5" l="1"/>
  <c r="E18" i="5"/>
  <c r="E12" i="5"/>
  <c r="E21" i="5"/>
  <c r="E14" i="5"/>
  <c r="E16" i="5"/>
  <c r="E20" i="5"/>
  <c r="E19" i="5"/>
</calcChain>
</file>

<file path=xl/sharedStrings.xml><?xml version="1.0" encoding="utf-8"?>
<sst xmlns="http://schemas.openxmlformats.org/spreadsheetml/2006/main" count="1428" uniqueCount="388">
  <si>
    <t>Date:</t>
  </si>
  <si>
    <t>Contractor:</t>
  </si>
  <si>
    <t>Project Number:</t>
  </si>
  <si>
    <t>Project Title:</t>
  </si>
  <si>
    <t>Material Procurement Lead Time</t>
  </si>
  <si>
    <t>Begin Installation Date</t>
  </si>
  <si>
    <t>Complete Installation Date</t>
  </si>
  <si>
    <t>Notes</t>
  </si>
  <si>
    <t>GSI-1 Inlets</t>
  </si>
  <si>
    <t>GSI-2 Energy Dissipation &amp; Pretreatment</t>
  </si>
  <si>
    <t xml:space="preserve">GSI-3 Above Grade Barriers </t>
  </si>
  <si>
    <t>GSI-4 Permeable Surfaces</t>
  </si>
  <si>
    <t>GSI-5 Soil &amp; Aggregate Media</t>
  </si>
  <si>
    <t>GSI-6 Media Liners</t>
  </si>
  <si>
    <t>GSI-7 Landscaping</t>
  </si>
  <si>
    <t>GSI-8 Piping</t>
  </si>
  <si>
    <t>GSI-9 Outlets</t>
  </si>
  <si>
    <t>GSI Site:</t>
  </si>
  <si>
    <t>GSI Components</t>
  </si>
  <si>
    <t>GREEN STORMWATER INFRASTRUCTURE 
CONSTRUCTION SCHEDULE</t>
  </si>
  <si>
    <t>(Insert GSI Site Name/Description)</t>
  </si>
  <si>
    <t>GSI SITES</t>
  </si>
  <si>
    <t>GSI COMPONENTS</t>
  </si>
  <si>
    <t>(Insert Additional Component)</t>
  </si>
  <si>
    <t>GREEN STORMWATER INFRASTRUCTURE 
SITES &amp; COMPONENTS</t>
  </si>
  <si>
    <t>(Select Applicable Components)</t>
  </si>
  <si>
    <t>GSI_Components_Sorted</t>
  </si>
  <si>
    <t>Checked?</t>
  </si>
  <si>
    <t>Weekly</t>
  </si>
  <si>
    <t>Ensure open flow pathways for water. Verify that access points to underground features of green stormwater infrastructure are present and secure. Verify clear flow path from overflow curb cut and/or curb drain to downstream curb, if applicable.</t>
  </si>
  <si>
    <t>Bi-Weekly</t>
  </si>
  <si>
    <t>Monthly</t>
  </si>
  <si>
    <t>Empty debris from riser/inlet filter basket if more than 50% full. Clean or replace filter bag as necessary. Follow manufacturer’s maintenance instructions, as applicable.</t>
  </si>
  <si>
    <t>GSI-1 Inlet</t>
  </si>
  <si>
    <t>Perform visual inspection on pretreatment chambers to verify functionality. Quantify trash and measure accumulated sediment with dipstick. If sediment has reached 75% capacity, call for jet vacuum truck to completely drain unit of trash, debris, and sediment.</t>
  </si>
  <si>
    <t>Inspect catch basin curb guards and remove all debris from guard. Visually inspect curb guard for signs of damage. Repair as necessary to ensure proper filtration. Follow manufacturer’s maintenance instructions.
Clean and remove debris from catch basin sump area when more than 50% full with debris.</t>
  </si>
  <si>
    <t>Contractor shall complete a review of the project area after cumulative rainfall load of three inches (3”) in 24 hours per the nearest USGS or Water Services rain gauge. Depth of water observed in the green stormwater infrastructure at each visit and shall be recorded on the inspection log. Rain gauge data for the Kansas City metropolitan shall be obtained from www.stormwatch.com, at no additional cost to Owner. Contractor shall record any ponding and erosion. Erosion repair should be completed at the next scheduled Service visit. Ponding shall be recorded in inches. The green stormwater infrastructure shall be revisited in another 24 hours (if no additional rainfall occurs) to inspect that the green stormwater infrastructure drained. If the green stormwater infrastructure did not drain, Contractor shall immediately report to Owner. Owner shall provide direction on Maintenance activities to restore its performance.</t>
  </si>
  <si>
    <t>Quarterly</t>
  </si>
  <si>
    <t xml:space="preserve">Inspect inlets for physical damage. Report any observed damaged to Owner immediately. Contractor shall repair damaged structures, or replace in kind. </t>
  </si>
  <si>
    <t>Check for loose or damaged base or stand for bollards.  Repair, replace or tighten any necessary pieces. Check for damage or graffiti on bollards. Report damaged observed to Owner. 
If bollards have been run into and knocked down: In most cases the bollards will be intact and the concrete base will be broken. In this case install a new concrete base and re-attach the bollard to the base.</t>
  </si>
  <si>
    <t>GSI-3 Above Grade Barriers</t>
  </si>
  <si>
    <t>Vacuum surface to remove accumulated sediment that has migrated onto and into pavement.</t>
  </si>
  <si>
    <t>Check infiltration of permeable pavers for infiltration by pouring water on sidewalk to make sure water readily soaks away.</t>
  </si>
  <si>
    <t>GSI-4 Permeable Surfaces Pavement</t>
  </si>
  <si>
    <t>Remove and replace any pavers that have broken or cracked.</t>
  </si>
  <si>
    <t xml:space="preserve">Inspect for signs of soil or gravel settling in GSI.  Replace and stabilize surface material as needed to bring to necessary grade.  Report any observation of animal burrows larger than one-inch (1”) to Owner within twenty-four hours of observation. </t>
  </si>
  <si>
    <t>Check for dirt or other material plugging gravel parking areas; remove plugged gravel and replace with clean stone</t>
  </si>
  <si>
    <t>GSI-5 Soil and &amp; Aggregate Media</t>
  </si>
  <si>
    <t>Remove trash and litter from all GSIs. Report observations of dumped large items such as furniture, tires, bags of trash, etc. to Owner immediately. Provide GSI street address where dumping was observed.</t>
  </si>
  <si>
    <t>Report any observed utility excavations that occur within the maintained areas (digging for Google Fiber, water main replacement or repairs, etc.) to Owner.</t>
  </si>
  <si>
    <t>Remove fallen/blown foliage (leaves, nuts, sticks, clippings from adjacent lawnmowers, fallen branches, etc.)</t>
  </si>
  <si>
    <t>Check for erosion gullies to see if water is entering garden GSI in undesirable area. Fill small gullies with mulch. Filter larger gullies with 2-3” diameter river rock, 4” deep, making a “U” shaped channel with rock.  Check for mulch or soil slumping. Rake back into place.</t>
  </si>
  <si>
    <t>Remove sediment accumulation along curb if sediment is blocking water from entering garden GSI.   
Make sure sod is below curb so water can flow over it into garden.
Check for erosion along edges of ribbon curb and sod.  Adjust sod accordingly.</t>
  </si>
  <si>
    <t>Scoop and remove sediment, fill any erosion rills, and refresh mulch as needed to maintain a three-inch (3”) depth of mulch. If erosion rill occurs in the same place more than one (1) time, contact Owner within twenty-four hours of observation.  Rake out mulch if it has washed around.  Sweep mulch from tops and sides of grates.
If netting is still present, ensure there are no loose ends that could create a tripping hazard. Cover with mulch or turn down and staple with sod anchor.</t>
  </si>
  <si>
    <t>Green stormwater infrastructure edges (metal landscape edge, concrete edge, cultivated edge, etc.) should be clean, distinct, and visible. If plants are covering edges, trim the plants to uncover the landscape edge. If edging material has sunken, Contractor shall raise it up design grade or as directed by Owner. Maintained vegetation shall be confined to intentionally planted areas. If plants are flopping over or lying across sidewalks, curbs, streets, or other pavement, properly prune or reposition the plant to restore a tidy appearance.</t>
  </si>
  <si>
    <t>Prune plantings as needed in a manner appropriate to species type and to encourage compact growth habit.
Maintain vegetation so that it is confined to intentionally planted areas. If plants are encroaching on sidewalks, curbs, streets, or other pavement, properly prune or reposition the plant to restore a tidy appearance. 
B. Early May: Cut back perennials and grasses on the list below to six-inch (6”) height and shrubs on the list below to the heights listed below. This is supplemental to monthly “as needed” pruning. Remove all cuttings from site.
Perennials and grasses
a. Aster
b. Feather Reed Grass
c. Purple Coneflower
d. Joe Pye Weed
e. Miscanthus Grass
f. Switchgrass
g. Black-Eyed Susan
h. Little Bluestem
i. Prairie Dropseed
Shrubs
a. Redtwig Dogwood (cut to 18” tall)</t>
  </si>
  <si>
    <t>Conduct cosmetic pruning as needed for dead or broken stems and branches.</t>
  </si>
  <si>
    <t>In general, prune plantings as needed in a manner appropriate to species type and to encourage compact growth habit not exceeding three-feet (3’) tall. Check vegetation height at intersections within 40 feet of the street corner. As needed, trim plants at intersections so they do not exceed an eighteen-inch (18”) height from the top of curb elevation. This does not apply to intersections where residential driveways and streets meet.</t>
  </si>
  <si>
    <t xml:space="preserve"> Cut back perennials and grasses to one-inch (1”) height and remove all cuttings from site beginning of spring (February or March). This is supplemental to ongoing pruning. DO NOT cut back shrubs to 1" height.
Shrubs pruning:
a. Redtwig Dogwood (cut to 18” tall)
b. Butterfly Bush (cut to 6” tall)
c. Clethra (cut to 18” tall)</t>
  </si>
  <si>
    <t>Mow or neatly string trim grass swales to height of three to five inches. Broom or blow grass clippings into the grass. Do not leave clippings on paved, gravel, or mulched surfaces.</t>
  </si>
  <si>
    <t xml:space="preserve">Inspect after major snow storms for general damage from snow removal equipment or blockage from sand or road debris picked up and dumped in garden with snow. </t>
  </si>
  <si>
    <t>Pretreatment Chamber: Jet vacuum pretreatment chambers to completely drain system of sediment and debris. Follow manufacturer’s maintenance instructions.</t>
  </si>
  <si>
    <t>Underground Storage: Clean and flush header row and isolator row of StormTech arch chambers to remove accumulated sediment and debris.</t>
  </si>
  <si>
    <t>Following measurement and recording of accumulated sediment, conduct active cleaning of all underground features. Contractor shall access the underground features at all clean-out risers and remove accumulated sediments to the extent practical. Depths of two inches of remaining sediment shall be re-cleaned until the desired level of removal is achieved.</t>
  </si>
  <si>
    <t>Ensure open flow pathways for water to GSI outlet.  Verify clear flow path from overflow to downstream drainage system.</t>
  </si>
  <si>
    <t>If there is standing water, note it on the report.  Report any observation of mosquito larvae to Owner’s attention within twenty-four hours of observation. Immediately install mosquito Bti (Bacillus thuringiensis) mosquito dunk in location of observed larvae following manufacturer’s recommended application rate and instructions.</t>
  </si>
  <si>
    <t>Stiff broom twenty feet of curb/gutter upstream of forebays and storm sewer drainage inlet structures to minimize aggregation of sediment and debris.</t>
  </si>
  <si>
    <t>Verify the integrity of cascading weir walls and stop-logs. Repair erosion near weirs, when applicable.</t>
  </si>
  <si>
    <t>Remove all sediment and debris (including fallen or blown foliage and other misc. trash) accumulated over one inch deep in forebays or other pretreatment structures. Clean out any blockage in the forebay pretreatment structure outlet drain holes</t>
  </si>
  <si>
    <t>Inspect conditions of surrounding curb above grade barriers and/or reflective devices. Check for loose or damaged base or stand for bollards/fencing. Repair, replace or tighten any necessary pieces. Check for damage or graffiti, when applicable, and record/report any damage observed to Owner</t>
  </si>
  <si>
    <t xml:space="preserve">Remove weeds. Use a weed torch or approved herbicide; do not hand pull to avoid displacing subsurface gravel. </t>
  </si>
  <si>
    <t>Inspect thoroughly for condition of pervious pavement. Note and report any observed cracking, spalling, and noticeable surface wear. Photographic recording in digital format shall accompany reporting of these conditions. Photographs shall be date and time-stamped and shall contain documentation regarding the location of the observed defect.</t>
  </si>
  <si>
    <t>Inspect entire surface area for standing water. Check infiltration of porous pavement for infiltration by pouring water on sidewalk surface to make sure water readily soaks away; troubleshoot any plugged areas of pavement
Check edges of porous pavement for breakage and spalling</t>
  </si>
  <si>
    <t>Dress all joints with 3/8” clean gravel proper jointing material per Design Documents at all locations where the joint filler has washed or settled to 1/2" or more from surface.</t>
  </si>
  <si>
    <t>If any green stormwater infrastructure component tree, plant, shrub, seed or sod is more than 75% dead, photograph vegetation in place and immediately remove. Record the dead plants on the inspection log.  For the duration of the Establishment Period, Contractor is responsible for 95% of the vegetative green stormwater infrastructure components being alive, which may require Contractor to replace vegetation as part of maintenance activities.</t>
  </si>
  <si>
    <t>Rake leaves and litter from garden beds GSI surface before applying pre-emergent herbicide.  Apply pre-emergent herbicide granules as product instructions indicate.</t>
  </si>
  <si>
    <t>Replace removed dead plants in like kind. Replacement plant should be planted either in April or September, to decrease heat stress on plants.
In grass swales, replace sod in bare areas.
Water newly installed plants weekly.</t>
  </si>
  <si>
    <t>Mow or neatly string-line trim to a height of two inches a 3-foot buffer around GSI perimeters and lawn areas contained within the GSI. Broom or blow resulting grass clippings into the mowed grass area(s). Do not leave clippings on paved, gravel, or mulched surfaces. Do NOT mow vegetation within the GSI footprint. If surrounding vegetation looks like it is supposed to be there, do not cut plant; Immediately contact Owner and request written clarification if mowing extents are unclear this condition occurs.</t>
  </si>
  <si>
    <t>If no rain falls for two (2) consecutive weeks anytime between April 1st to November 30th, water vegetated areas to completely saturate soil to a depth of four-inches (4”) deep. Water vegetated areas to completely saturate soil to the four-inch (4”) depth every 2 weeks until rainfall resumes. Alert Owner twenty-four (24) hours before watering is planned to allow for Owner’s inspection of 4” watering depth immediately after watering.
Newly installed plants should be watered weekly. For how long?  Is this only for the first year of establishment (or first year of a replacement plant)</t>
  </si>
  <si>
    <t>Verify that access points to underground features are present and secured in their proper place.  If guards, covers or lids are missing, notify owner and replace.</t>
  </si>
  <si>
    <t>Check cleanouts for visible standing water or blockages in subsurface piping to  stop-logs/flashboards for watertight seal and sediment accumulation. Follow manufacturer’s maintenance instructions confirm piping is functioning properly. Remove and dispose of any blockages obstructing flow.</t>
  </si>
  <si>
    <t xml:space="preserve">Open access points of underground detention vaults, chambers, or storage structures. Inspect the inside of access and record the water level on the inspection log. Inspect and record underground storage and piping features for accumulated sediment and clogging.  Following measurement and recording of accumulated sediment, Contractor shall conduct active cleaning of all underground features if capacity of the pipe/storage is reduced by 30% or greater. Cleaning shall be performed within one week of inspection. Contractor shall access the underground features at all clean-out risers and remove accumulated sediments.
</t>
  </si>
  <si>
    <t>Inspect, clean, and exercise check valves outlet control mechanism to assure a properly functioning valve and that stormwater can enter pipe/manhole freely. If necessary, remove check valve  outlet control mechanism and remove any blockage in the pipe. Follow manufacturer’s maintenance instructions, as applicable.</t>
  </si>
  <si>
    <t>Inspect perforated GSI underdrains subsurface piping for blockages and accumulation of sediment. If necessary, clean and flush underdrain piping and remove debris.</t>
  </si>
  <si>
    <t>Clean out any blockage in the forebay outlet drain holes</t>
  </si>
  <si>
    <t>Schedule for vacuum truck to remove accumulated sediment and debris from the sump of storm sewer drainage structures and outlet control structures.</t>
  </si>
  <si>
    <t>Detailed Description</t>
  </si>
  <si>
    <t>Responsible Party</t>
  </si>
  <si>
    <t>Required Tasks</t>
  </si>
  <si>
    <r>
      <t xml:space="preserve">GSI Component
</t>
    </r>
    <r>
      <rPr>
        <i/>
        <sz val="10"/>
        <color indexed="10"/>
        <rFont val="Arial"/>
        <family val="2"/>
      </rPr>
      <t>(Select all applicable components)</t>
    </r>
  </si>
  <si>
    <t>GREEN STORMWATER INFRASTRUCTURE MAINTENANCE SCHEDULE</t>
  </si>
  <si>
    <t>Min Annual Frequency</t>
  </si>
  <si>
    <t>GSI SITE:</t>
  </si>
  <si>
    <t>Specification Section</t>
  </si>
  <si>
    <t>Reference Number</t>
  </si>
  <si>
    <t>Project Location</t>
  </si>
  <si>
    <t>Owner Name</t>
  </si>
  <si>
    <t>Contact Number</t>
  </si>
  <si>
    <t>Completion Date</t>
  </si>
  <si>
    <t>Dollar Value</t>
  </si>
  <si>
    <t>Experience Requirement</t>
  </si>
  <si>
    <t>02939</t>
  </si>
  <si>
    <t>02942</t>
  </si>
  <si>
    <t>02943</t>
  </si>
  <si>
    <t>02944</t>
  </si>
  <si>
    <t>02945</t>
  </si>
  <si>
    <t>02946</t>
  </si>
  <si>
    <t>02949</t>
  </si>
  <si>
    <t>02950</t>
  </si>
  <si>
    <t>02951</t>
  </si>
  <si>
    <t>(List all GSI sites that incorporate component)</t>
  </si>
  <si>
    <t xml:space="preserve">GSI Sites Included
</t>
  </si>
  <si>
    <t>Frequency</t>
  </si>
  <si>
    <t>Annually</t>
  </si>
  <si>
    <t>Following 3" Rain Event in 24 hours</t>
  </si>
  <si>
    <t>Seasonally</t>
  </si>
  <si>
    <t>Minimum Times Annually</t>
  </si>
  <si>
    <r>
      <t xml:space="preserve">Time of Year 
</t>
    </r>
    <r>
      <rPr>
        <i/>
        <sz val="10"/>
        <color indexed="10"/>
        <rFont val="Arial"/>
        <family val="2"/>
      </rPr>
      <t>(if frequency &lt; Monthly)</t>
    </r>
  </si>
  <si>
    <t>Maint_Frequency</t>
  </si>
  <si>
    <r>
      <t xml:space="preserve">Frequency </t>
    </r>
    <r>
      <rPr>
        <i/>
        <sz val="10"/>
        <color indexed="10"/>
        <rFont val="Arial"/>
        <family val="2"/>
      </rPr>
      <t>(Select Frequency of Maintenance)</t>
    </r>
  </si>
  <si>
    <t>Date of Activity:</t>
  </si>
  <si>
    <t>Semi-Annually</t>
  </si>
  <si>
    <t>Task Code</t>
  </si>
  <si>
    <t>INSPECTOR:</t>
  </si>
  <si>
    <t>APPEARANCE RATING:</t>
  </si>
  <si>
    <t>(Insert Rating)</t>
  </si>
  <si>
    <t>FUNCTION RATING:</t>
  </si>
  <si>
    <t>Inspect for standing water</t>
  </si>
  <si>
    <t>Inspect structural integrity</t>
  </si>
  <si>
    <t>Remove sediment, debris and trash</t>
  </si>
  <si>
    <t>Remove blockages</t>
  </si>
  <si>
    <t>Remove sediment for open flow paths</t>
  </si>
  <si>
    <t>Remove accumulated sediment</t>
  </si>
  <si>
    <t>If there is standing water, note it on the inspection form. Report any observation of mosquito larvae to Owner’s attention within 24 hours of observation. Immediately install mosquito Bti (Bacillus thuringiensis) mosquito dunk in location of observed larvae following manufacturer’s recommended application rate and instructions</t>
  </si>
  <si>
    <t>Inspect structural conditions of inlet. Check for loose or damaged inlets, grates or screens. Check for damaged or broken curbing or concrete structures.  Report any observed damage to the Owner.</t>
  </si>
  <si>
    <t>Remove all sediment and debris, including fallen or blown foliage and other trash, accumulated in inlet structures.</t>
  </si>
  <si>
    <t xml:space="preserve">Remove any blockages within the structure. Clean or replace filter bag/basket, as necessary. Follow manufacturer's maintenance instructions, as applicable. </t>
  </si>
  <si>
    <t>Stiff broom inlet structure and twenty feet of curb/gutter upstream of inlet structures, if applicable. Ensure open flow paths to and through the structure.</t>
  </si>
  <si>
    <t>Remove sediment accumulation along perimeter of GSI if sediment is blocking water from entering.  Check for erosion along perimeter and immediately upstream of component.</t>
  </si>
  <si>
    <t>1.1.A</t>
  </si>
  <si>
    <t>1.1.B</t>
  </si>
  <si>
    <t>1.2.A</t>
  </si>
  <si>
    <t>1.2.B</t>
  </si>
  <si>
    <t>1.2.C</t>
  </si>
  <si>
    <t>1.2.D</t>
  </si>
  <si>
    <t>Inspect and record debris depth</t>
  </si>
  <si>
    <t>Perform visual inspection on pretreatment devices to verify functionality. Quantify trash and measure accumulated sediment with ruler or dipstick</t>
  </si>
  <si>
    <t xml:space="preserve">Remove all sediment and debris (including fallen or blown foliage and other trash) pretreatment structures. Remove any blockages within the structure. Completely remove accumulated sediment and debris. Follow manufacturer's maintenance instructions, as applicable. If necessary, jet vacuum the pretreatment chambers within a week </t>
  </si>
  <si>
    <t>Repair erosion</t>
  </si>
  <si>
    <t>Verify the integrity of cascading weirs or berms. Repair erosion near weirs/berms, when applicable.</t>
  </si>
  <si>
    <t>2.1.A</t>
  </si>
  <si>
    <t>2.2.A</t>
  </si>
  <si>
    <t>2.R2.A</t>
  </si>
  <si>
    <t>Inspect conditions of surrounding above grade barriers and/or reflective devices. Check for loose or damaged base or stand for bollards/fencing. Check for damaged or broken curbing.  Report any observed damage to the Owner.</t>
  </si>
  <si>
    <t>Repair structural damage</t>
  </si>
  <si>
    <t>Repair, replace or tighten any necessary pieces.</t>
  </si>
  <si>
    <t xml:space="preserve">Inspect for and repair any erosion or under-cutting identified around above grade barrier. </t>
  </si>
  <si>
    <t>3.1.A</t>
  </si>
  <si>
    <t>3.R2.A</t>
  </si>
  <si>
    <t>3.R2.B</t>
  </si>
  <si>
    <t>Inspect pavement for clogging</t>
  </si>
  <si>
    <t>Inspect entire surface area for standing water. Check infiltration by pouring water on surface to verify water readily soaks away and note locations where ponding occurs.  If pavement is clogged, follow manufacturer instructions for unclogging the surface.</t>
  </si>
  <si>
    <t>Inspect pavement condition</t>
  </si>
  <si>
    <t xml:space="preserve">Inspect pavement condition. Note and report any observed cracking, spalling, and noticeable surface wear.  </t>
  </si>
  <si>
    <t>Repair pavers</t>
  </si>
  <si>
    <t>For permeable pavers: Remove and replace any pavers that have broken or cracked; lift and regrade base for any pavers that have sunk.</t>
  </si>
  <si>
    <t>Repair pavement</t>
  </si>
  <si>
    <t xml:space="preserve">For porous asphalt or concrete: Remove any pavement that has excessive spalling; replace with new porous pavement, if possible, or replace with conventional pavement, with approval from the Owner </t>
  </si>
  <si>
    <t>Redress joints</t>
  </si>
  <si>
    <t xml:space="preserve">If joints are designed to be dressed, dress all joints with original jointing material where the joint filler has washed away or settled to ½-inch or more from surface. </t>
  </si>
  <si>
    <t>Remove debris and trash</t>
  </si>
  <si>
    <t>Remove trash and litter from all pavement surfaces. Report observations of dumped large items such as furniture, tires, bags of trash, etc. to Owner immediately. Provide GSI street address where dumping was observed</t>
  </si>
  <si>
    <t>Remove sediment from pavement and pavers</t>
  </si>
  <si>
    <r>
      <t>Vacuum surface to remove accumulated sediment that has migrated onto and into pavement. Follow manufacturer instructions for pavement with jointing material, so not to permanently displace the material.</t>
    </r>
    <r>
      <rPr>
        <sz val="8"/>
        <color indexed="8"/>
        <rFont val="Calibri"/>
        <family val="2"/>
      </rPr>
      <t> </t>
    </r>
    <r>
      <rPr>
        <sz val="11"/>
        <color indexed="8"/>
        <rFont val="Calibri"/>
        <family val="2"/>
      </rPr>
      <t xml:space="preserve"> If joints are designed to be open, verify that joints are not filled with debris or sediment; remove debris if it is found. </t>
    </r>
  </si>
  <si>
    <t>Remove weeds</t>
  </si>
  <si>
    <t>Remove weeds. For permeable pavers, use a weed torch or approved herbicide; avoid hand pull weeds so subsurface gravel is not displaced</t>
  </si>
  <si>
    <t>Remove stains and other markings</t>
  </si>
  <si>
    <t xml:space="preserve">For all permeable pavement: Use stain removal agents to remove caked-on dirt or other surface markings. </t>
  </si>
  <si>
    <t>4.1.A</t>
  </si>
  <si>
    <t>4.1.B</t>
  </si>
  <si>
    <t>4.R2.A</t>
  </si>
  <si>
    <t>4.R2.B</t>
  </si>
  <si>
    <t>4.R2.C</t>
  </si>
  <si>
    <t>4.2.A</t>
  </si>
  <si>
    <t>4.2.B</t>
  </si>
  <si>
    <t>4.3.A</t>
  </si>
  <si>
    <t>4.4.A</t>
  </si>
  <si>
    <t>Inspect site after 3 inch rain in 24 hour period</t>
  </si>
  <si>
    <t>Complete a review of the project area after cumulative rainfall of 3 inches or more in 24 hours per the nearest USGS or Water Services rain gauge. Revisit in another 24 hours, if no additional rainfall occurs, to inspect that the water has drained. If the GSI did not drain, report to Owner. Owner shall provide direction on maintenance activities to restore its performance</t>
  </si>
  <si>
    <t>Record standing water depth</t>
  </si>
  <si>
    <t xml:space="preserve">During every site visit, observe and record the depth of any standing water in inches on the inspection log .  </t>
  </si>
  <si>
    <t>Inspect for erosion</t>
  </si>
  <si>
    <t xml:space="preserve">Check for erosion gullies to see if water is entering GSI in undesirable area. </t>
  </si>
  <si>
    <t>Inspect for snow or snow removal damage</t>
  </si>
  <si>
    <t>Inspect after major snow storms for general damage from snow removal equipment or blockage from sand or road debris.</t>
  </si>
  <si>
    <t>Report utility excavation</t>
  </si>
  <si>
    <t>Report any observed utility excavations that occur within the maintained areas (digging for telecommunications, water main replacement or repairs, etc.) or upstream of the GSI feature.</t>
  </si>
  <si>
    <t>Remove buildup of sediment, trash and litter from landscaped areas. Report observations of dumped large items such as furniture, tires, bags of trash, etc. to Owner. Provide GSI street address where dumping was observed.</t>
  </si>
  <si>
    <t>Replace settled materials</t>
  </si>
  <si>
    <t>Inspect for signs of soil or gravel settling. Replace and stabilize surface material as needed to bring to original grade. Report any observation of animal burrows larger than 1-inch to Owner</t>
  </si>
  <si>
    <t>Fill small gullies with mulch or surface material. If erosion occurs in the same place more than one time, contact Owner.  Fill larger gullies with decorative rock, appropriately sized for the permissible shear stress of stormwater entering the GSI, as directed by the Owner (see Green Streets Manual GSI-2.1). Check for mulch or soil slumping. Rake back into place</t>
  </si>
  <si>
    <t>5.1.A</t>
  </si>
  <si>
    <t>5.1.B</t>
  </si>
  <si>
    <t>5.1.C</t>
  </si>
  <si>
    <t>5.1.D</t>
  </si>
  <si>
    <t>5.1.E</t>
  </si>
  <si>
    <t>5.2.A</t>
  </si>
  <si>
    <t>5.R2.A</t>
  </si>
  <si>
    <t>5.R4.A</t>
  </si>
  <si>
    <t>Remove fallen/blown foliage: leaves, nuts, sticks, clippings from adjacent lawnmowers, fallen branches, etc.</t>
  </si>
  <si>
    <t>Apply pre-emergent herbicide</t>
  </si>
  <si>
    <t>Rake leaves and litter from GSI surface before applying pre-emergent herbicide. Apply pre-emergent herbicide granules as product instructions indicate.</t>
  </si>
  <si>
    <t>Maintain GSI components so they are free of weeds at all times. Weeds are defined as plants that were not installed as part of the project. If plants are found that were not originally installed but are identified as beneficial plants, consult Owner prior to removal.   Identify weed species to determine the appropriate Integrated Vegetative Management techniques. Hand-pull all annual and biennial weed species, unless alternative methods have been previously approved. For perennial weed species use the mildest effective measures to remove the weed and prevent its return. Any person applying pesticides for weed management must be Missouri-State Certified Pesticide Applicators. Blue marker dye must be included in all liquid pesticides before use.</t>
  </si>
  <si>
    <t>Manage disease and pests</t>
  </si>
  <si>
    <t>Follow Integrated Pest Management principles to manage diseases and pests that could threaten plant or human health as well as to manage weeds. Review Integrated Pest Management information available from the University of Missouri Extension.</t>
  </si>
  <si>
    <t>Manage landscape edges</t>
  </si>
  <si>
    <t>Landscape edging  (metal landscape edge, concrete edge, cultivated edge, etc.) should be clean, distinct, and visible. If plants are covering edges, streets, or surrounding pavement, properly prune or reposition the plants to uncover those surfaces. If edging material has sunken, raise it up to original grade</t>
  </si>
  <si>
    <t>Prune for compact growth</t>
  </si>
  <si>
    <t>Prune plantings as needed in a manner appropriate to species type and to encourage compact growth habit. Maintain vegetation so that it is confined to intentionally planted areas. Conduct cosmetic pruning as needed for dead or broken stems and branches.</t>
  </si>
  <si>
    <t>Trim plants near intersections</t>
  </si>
  <si>
    <t>Trim plants at intersections within 40 feet of the street corner so they do not exceed 18 inches in height from the top of curb elevation. This does not apply to intersections where residential driveways and streets meet unless a specific request is received from resident.</t>
  </si>
  <si>
    <t>Spring pruning of perennials and grasses</t>
  </si>
  <si>
    <t xml:space="preserve">In early spring, cut back perennials and grasses to 1-inch height and remove all cuttings from site. This is supplemental to ongoing pruning. DO NOT cut back shrubs to 1-inch height. </t>
  </si>
  <si>
    <t>Mow buffer around GSI perimeter</t>
  </si>
  <si>
    <t xml:space="preserve">Mow or neatly string-line trim to a height of 2 inches, a 3-foot buffer around GSI perimeters and lawn areas contained within the GSI. Broom or blow resulting grass clippings into the mowed grass area(s). Do not leave clippings on paved, gravel, or mulched surfaces. Do NOT mow vegetation within the GSI footprint. Immediately contact Owner and request written clarification if mowing extents are unclear </t>
  </si>
  <si>
    <t>Mow grass swales</t>
  </si>
  <si>
    <t>Mow or neatly string trim grass swales to height of 3-5 inches. Broom or blow grass clippings into the grass. Do not leave clippings on paved, gravel, or mulched surfaces.</t>
  </si>
  <si>
    <t>Water vegetated areas</t>
  </si>
  <si>
    <t xml:space="preserve">Water newly installed plants weekly until the first freeze of the planting season occurs. The replacement plants need to be watered every other day for the first two weeks after planting. After that, they should be watered on a weekly basis. Water vegetated areas to completely saturate soil to a depth of 4 inches. Water vegetated areas to completely saturate soil to the 4-inch depth every 2 weeks until rainfall resumes.
If no rain falls for two consecutive weeks anytime between April 1st to November 30th, water vegetated areas to completely saturate soil to a depth of 4 inches. Water vegetated areas to completely saturate soil to the 4-inch depth every two weeks until rainfall resumes.   </t>
  </si>
  <si>
    <t>Remove dead plants and replace</t>
  </si>
  <si>
    <t>If any tree, plant, shrub, seed or sod is more than 75% dead, photograph vegetation in place and immediately remove. Record the dead plants on the inspection log. Contact Owner before installing replacement plants; replace removed dead plants with like kind, or with the plants recommended by the Owner. Replacement plant should be planted either in April or September, to minimize heat stress to plants</t>
  </si>
  <si>
    <t>Refresh mulch</t>
  </si>
  <si>
    <t>Refresh mulch as needed to maintain a 3-inch depth of mulch. Rake mulch if it has washed around. Sweep mulch from tops and sides of grates. If netting is present, remove or bury any loose ends that could create a tripping hazard. Cover with mulch or turn down and staple with sod anchor</t>
  </si>
  <si>
    <t>7.2.A</t>
  </si>
  <si>
    <t>7.3.A</t>
  </si>
  <si>
    <t>7.3.B</t>
  </si>
  <si>
    <t>7.3.C</t>
  </si>
  <si>
    <t>7.5.A</t>
  </si>
  <si>
    <t>7.5.B</t>
  </si>
  <si>
    <t>7.5.C</t>
  </si>
  <si>
    <t>7.5.D</t>
  </si>
  <si>
    <t>7.5.E</t>
  </si>
  <si>
    <t>7.5.F</t>
  </si>
  <si>
    <t>7.6.A</t>
  </si>
  <si>
    <t>7.R3.A</t>
  </si>
  <si>
    <t>7.R4.A</t>
  </si>
  <si>
    <t>Verify safe, secure access points</t>
  </si>
  <si>
    <t>Verify that access points to underground features are present and secured in their proper place. If guards, covers or lids are missing, notify Owner</t>
  </si>
  <si>
    <t xml:space="preserve">Check cleanouts for visible standing water or blockages in subsurface piping  to confirm piping is functioning properly. </t>
  </si>
  <si>
    <t>Visually inspect the underground features and measure and record the accumulated sediment and debris.</t>
  </si>
  <si>
    <t>Inspect structural condition of pipe components. Check for damaged or broken pipes, pipe connections, or other underground features.  Report any observed damage to the Owner.</t>
  </si>
  <si>
    <t xml:space="preserve">Remove and dispose of any blockages obstructing flow. If necessary, remove outlet control mechanism to remove blockages. Follow manufacturer’s maintenance instructions, as applicable. </t>
  </si>
  <si>
    <t>8.1.A</t>
  </si>
  <si>
    <t>8.1.B</t>
  </si>
  <si>
    <t>8.1.C</t>
  </si>
  <si>
    <t>8.1.D</t>
  </si>
  <si>
    <t>8.2.A</t>
  </si>
  <si>
    <t>8.2.B</t>
  </si>
  <si>
    <t xml:space="preserve">Verify open flow pathways for water to GSI outlet. Verify clear flow path from overflow to downstream drainage system.  </t>
  </si>
  <si>
    <t>Inspect conditions of outlets. Check for loose or damaged outlets, outlet pipes, grates or screens. Check for damaged or broken curbing or concrete structures.  Report any observed damage to the Owner.</t>
  </si>
  <si>
    <t>Empty sediment and debris from outlet structures. Follow manufacturer’s maintenance instructions, as applicable. Schedule for vacuum truck to remove accumulated sediment and debris from the sump of outlet structures</t>
  </si>
  <si>
    <t>Inspect outlet control mechanism</t>
  </si>
  <si>
    <t>Inspect, clean, and exercise outlet control mechanism to assure it is properly functioning and that stormwater can enter pipe/manhole freely. If necessary, remove outlet control mechanism and remove any blockage in the pipe. Follow manufacturer’s maintenance instructions, as applicable.</t>
  </si>
  <si>
    <t>9.1.A</t>
  </si>
  <si>
    <t>9.1.B</t>
  </si>
  <si>
    <t>9.2.A</t>
  </si>
  <si>
    <t>9.4.B</t>
  </si>
  <si>
    <t>Bi-weekly</t>
  </si>
  <si>
    <t>Semi-annually</t>
  </si>
  <si>
    <t>As needed</t>
  </si>
  <si>
    <t>GREEN STORMWATER INFRASTRUCTURE MONTHLY MAINTENANCE ACTIVITIES</t>
  </si>
  <si>
    <t>GREEN STORMWATER INFRASTRUCTURE BI-WEEKLY MAINTENANCE ACTIVITIES</t>
  </si>
  <si>
    <t>GREEN STORMWATER INFRASTRUCTURE WEEKLY MAINTENANCE ACTIVITIES</t>
  </si>
  <si>
    <t>GREEN STORMWATER INFRASTRUCTURE QUARTERLY MAINTENANCE ACTIVITIES</t>
  </si>
  <si>
    <t>GREEN STORMWATER INFRASTRUCTURE SEMI-ANNUAL MAINTENANCE ACTIVITIES</t>
  </si>
  <si>
    <t>GREEN STORMWATER INFRASTRUCTURE ANNUAL MAINTENANCE ACTIVITIES</t>
  </si>
  <si>
    <t>GREEN STORMWATER INFRASTRUCTURE 
QUALITY ASSURANCE QUALIFICATIONS</t>
  </si>
  <si>
    <t>ACI Certified Flatwork Finisher and Technician</t>
  </si>
  <si>
    <t>5 years experience with type of above grade barrier specified</t>
  </si>
  <si>
    <t>02947</t>
  </si>
  <si>
    <t>5 years landscaping/GSI experience</t>
  </si>
  <si>
    <t xml:space="preserve">5 years landscaping/GSI experience </t>
  </si>
  <si>
    <t xml:space="preserve">3 years landscaping/GSI experience </t>
  </si>
  <si>
    <t>Landscaping/GSI experience, within previous 3 years</t>
  </si>
  <si>
    <t>Experienced tree service firm; certified Arborist</t>
  </si>
  <si>
    <t>Horticulturist; landscape removal experience; Experienced tree service firm</t>
  </si>
  <si>
    <t>02952</t>
  </si>
  <si>
    <t>02953</t>
  </si>
  <si>
    <t>Seeding/sodding experience</t>
  </si>
  <si>
    <t>3 years recent permeable paver experience</t>
  </si>
  <si>
    <t>3 years recent porous asphalt experience</t>
  </si>
  <si>
    <t xml:space="preserve">3 years recent pervious concrete experience; CPG or NRMCA credentials </t>
  </si>
  <si>
    <t>02956</t>
  </si>
  <si>
    <t>Infiltration testing experience</t>
  </si>
  <si>
    <t>5 years recent native seed install/ establishment experience; B.S. in related field</t>
  </si>
  <si>
    <t>Time of Year</t>
  </si>
  <si>
    <t>Apr, Sept</t>
  </si>
  <si>
    <t>Mar</t>
  </si>
  <si>
    <t>Mar, Jul, Oct</t>
  </si>
  <si>
    <t>Mar, Oct</t>
  </si>
  <si>
    <t>May</t>
  </si>
  <si>
    <t>or as needed</t>
  </si>
  <si>
    <t>Winter, as needed</t>
  </si>
  <si>
    <t>Task Completed?</t>
  </si>
  <si>
    <t xml:space="preserve">HOURS: </t>
  </si>
  <si>
    <r>
      <t xml:space="preserve">GSI Component Category
</t>
    </r>
    <r>
      <rPr>
        <sz val="11"/>
        <color indexed="10"/>
        <rFont val="Arial"/>
        <family val="2"/>
      </rPr>
      <t>(</t>
    </r>
    <r>
      <rPr>
        <i/>
        <sz val="11"/>
        <color indexed="10"/>
        <rFont val="Arial"/>
        <family val="2"/>
      </rPr>
      <t>Filter blanks off once all components selected)</t>
    </r>
  </si>
  <si>
    <t>GSI Component Description/ Product</t>
  </si>
  <si>
    <t>Access the underground features at all clean-out risers and remove all accumulated sediments in all underground features. If necessary, clean and flush piping to remove debris.</t>
  </si>
  <si>
    <t>Verify open flow paths</t>
  </si>
  <si>
    <t>Remove all sediment and debris (including fallen or blown foliage and other misc. trash) accumulated over one inch deep in forebays or other pretreatment inlet structures. Clean out any blockage in the forebay outlet drain holes. Remove any blockages within the structure. Clean or replace filter bag as necessary. Follow manufacturer's maintenance instructions, as applicable.</t>
  </si>
  <si>
    <t>Remove trash and litter from all permeable pavements. Report observations of dumped large items such as furniture, tires, bags of trash, etc. to Owner immediately. Provide GSI street address where dumping was observed.</t>
  </si>
  <si>
    <t>Check for erosion gullies to see if water is entering garden GSI in undesirable area. Fill small gullies with mulch or surface material.  If erosion rill occurs in the same place more than one (1) time, contact Owner within twenty-four hours of observation. Filter larger gullies with 2-3” diameter river rock, 4” deep, making a “U” shaped channel with rock decorative rock, appropriately sized for the permissible shear stress of stormwater entering the GSI, as directed by the Owner (see Green Streets Manual GSI-2.1).  Check for mulch or soil slumping. Rake back into place.</t>
  </si>
  <si>
    <t xml:space="preserve">Identify and remove weed species using IVM techniques (pre-emergent, hand pulling, spot treatment with species specific herbicides).
Green stormwater infrastructure components shall be maintained free from weeds at all times. Weeds shall be defined as plants that were not installed as part of the project. Contractor shall request Owner’s review of species if beneficial plants not installed as part of the original project naturally appear in green stormwater infrastructure components. If the plants are found by Owner to be beneficial and not impairing project goals, the Owner may approve keeping those plants, thus not considering them a “weed” that needs to be removed by Contractor.
Contractor shall positively identify weed species to determine the appropriate removal method. Annual and biennial weed species shall be hand-pulled unless otherwise approved in writing by Owner. For perennial weed species, Contractor shall use the mildest effective measures to remove the weed and prevent its return.
Contractor or Contractor’s representative applying pesticides for weed management shall be Missouri-State Certified Pesticide Applicators. Blue marker dye shall be included into all liquid pesticides before use unless written permission to not use is provided by Owner.
Follow Integrated Pest Management principles to manage diseases and pests that could threaten plant or human health as well as to manage weeds. Review Integrated Pest Management information available online at http://extension.missouri.edu/p/ipm1004. Bring questions to Owner before Establishment Period begins if the principles are not understood.
</t>
  </si>
  <si>
    <t>Empty sediment and  debris from outlet structures.  Follow manufacturer’s maintenance instructions, as applicable.</t>
  </si>
  <si>
    <t>(Insert Inspector/Maintenance Supervisor Name and Contact)</t>
  </si>
  <si>
    <t>Before</t>
  </si>
  <si>
    <t>After</t>
  </si>
  <si>
    <t>GSI Location</t>
  </si>
  <si>
    <t>GSI Type</t>
  </si>
  <si>
    <t>Rain Garden</t>
  </si>
  <si>
    <t>Bioretention Basin</t>
  </si>
  <si>
    <t>Porous Asphalt</t>
  </si>
  <si>
    <t>Pervious Concrete</t>
  </si>
  <si>
    <t>Permeable Pavers</t>
  </si>
  <si>
    <t>Bioswale/Native Vegetation Swale</t>
  </si>
  <si>
    <t>Non-Structural Native Vegetation</t>
  </si>
  <si>
    <t>Infiltration Trench</t>
  </si>
  <si>
    <t>Wetland/Extended Detention Wetland</t>
  </si>
  <si>
    <t>Sand Filter</t>
  </si>
  <si>
    <t>Extended Wet Detention Basin</t>
  </si>
  <si>
    <t>Extended Dry Detention Basin</t>
  </si>
  <si>
    <t>Proprietary Media Filtration</t>
  </si>
  <si>
    <t>Green Roof</t>
  </si>
  <si>
    <t>GSIType</t>
  </si>
  <si>
    <t>INSTRUCTIONS TO DESIGNERS</t>
  </si>
  <si>
    <t>Fill in the project header information at the top of the form: Project title, project number, and date of project advertisement for bid.</t>
  </si>
  <si>
    <t xml:space="preserve">1. </t>
  </si>
  <si>
    <t>2.</t>
  </si>
  <si>
    <t xml:space="preserve">2. </t>
  </si>
  <si>
    <t xml:space="preserve">3. </t>
  </si>
  <si>
    <t xml:space="preserve">GSI Components (columns E-F): select all applicable GSI Components for the entire project by clicking the checkmark boxes. If there are any additional components that are not listed (for example, proprietary features or a new technology type) add those components to the list. </t>
  </si>
  <si>
    <t xml:space="preserve">4. </t>
  </si>
  <si>
    <t xml:space="preserve">5. </t>
  </si>
  <si>
    <t>Once complete, it is recommended that the design professional lock the GSI Sites and GSI Component cells (columns B,C,E, and F) to avoid any future unintentional changes by the Contractor.</t>
  </si>
  <si>
    <r>
      <t xml:space="preserve">GSI Sites (columns B-C): Under the GSI Locations column insert the GSI site designation and location description. Site names should be representative of each individual GSI, plan identifier and location. Under the GSI Type column select the applicable GSI practice type from the drop down menu. The GSI practices are  described in the Approaching Green Stormwater Infrastructure Design section of KCMO GSI manual.
</t>
    </r>
    <r>
      <rPr>
        <b/>
        <i/>
        <sz val="10"/>
        <color rgb="FF92D050"/>
        <rFont val="Arial"/>
        <family val="2"/>
      </rPr>
      <t>The GSI Site Names (Tab 1) will auto-populate the GSI Sites column in the GSI Construction Schedule (Tab 2, column B).</t>
    </r>
  </si>
  <si>
    <r>
      <t xml:space="preserve">Once completed, delete all </t>
    </r>
    <r>
      <rPr>
        <i/>
        <sz val="10"/>
        <color rgb="FFFF0000"/>
        <rFont val="Arial"/>
        <family val="2"/>
      </rPr>
      <t>red italicized text</t>
    </r>
    <r>
      <rPr>
        <b/>
        <sz val="10"/>
        <color rgb="FFFFFF00"/>
        <rFont val="Arial"/>
        <family val="2"/>
      </rPr>
      <t xml:space="preserve">.
</t>
    </r>
    <r>
      <rPr>
        <b/>
        <i/>
        <sz val="10"/>
        <color rgb="FF92D050"/>
        <rFont val="Arial"/>
        <family val="2"/>
      </rPr>
      <t>Information entered on this tab including project header, GSI SITES, and GSI COMPONENTS will auto-populate options on subsequent tabs as described in further detail in the following sections.</t>
    </r>
  </si>
  <si>
    <t xml:space="preserve">Project header information at the top of the form should auto-populate from information entered in GSI Sites &amp; Components tab (Tab 1). 
GSI Site (column B): column should be auto-populated from the GSI SITES entered and GSI COMPONENTS selected in the GSI Sites &amp; Components (Tab 1) </t>
  </si>
  <si>
    <t>GSI Component Category (column C): for each GSI Site, use the drop-down list to select the applicable features for each GSI Site.
If a component is not listed in the drop-down list, go back to the GSI Sites &amp; Components tab (Tab 1) to make sure the selection box was marked in the GSI Component list. If an additional component needs to be added to the list, type it into the list and checkmark the selection box.</t>
  </si>
  <si>
    <t>GSI Component Description/Project (column D): For each component provide a brief description of the component for each individual site. If a proprietary product is being used, provide the product name that is specified on the plans. The GSI Component description/Product should correlate with the Schedule of Values per Section 00700 Construction General Conditions.</t>
  </si>
  <si>
    <r>
      <t xml:space="preserve">Once all GSI Component Categories are entered, select the drop down arrow in the header of GSI Component Category (column C) and uncheck the “Blanks” box to filter off any unused rows. Once complete, delete all </t>
    </r>
    <r>
      <rPr>
        <b/>
        <i/>
        <sz val="10"/>
        <color rgb="FFFF0000"/>
        <rFont val="Arial"/>
        <family val="2"/>
      </rPr>
      <t>red italicized text</t>
    </r>
    <r>
      <rPr>
        <b/>
        <sz val="10"/>
        <color rgb="FFFFFF00"/>
        <rFont val="Arial"/>
        <family val="2"/>
      </rPr>
      <t>.</t>
    </r>
  </si>
  <si>
    <t>Once complete, it is recommended that the design professional lock the GSI Site and GSI Component Category cells (column B and C) to avoid any future unintentional changes by the Contractor.</t>
  </si>
  <si>
    <t>Project header information at the top of the form should auto-populate from information entered in GSI Sites &amp; Components tab (Tab 1).</t>
  </si>
  <si>
    <t>GSI Component (column C): select the project’s applicable GSI Components from the filter window (this should match the components selected on GSI Sites &amp; Components, Tab 1). 
The selections made on the GSI Sites &amp; Components tab (Tab 1) are populated to the right side of the form to assist in the selection.</t>
  </si>
  <si>
    <t xml:space="preserve">Required Tasks (column D): review standard maintenance task lists and remove any tasks that do not apply to the project specific components. Add additional maintenance tasks for specialty products or components outside of the standard GSI components list. Once complete, select the drop down arrow in the header of the Required Tasks column and uncheck the “Blanks” box to filter off any unused rows. </t>
  </si>
  <si>
    <r>
      <t xml:space="preserve">GSI Sites Included (column J): add the name of the different GSI sites that utilized each GSI Component. This  will indicate the location that each required task should be taking place. 
</t>
    </r>
    <r>
      <rPr>
        <b/>
        <i/>
        <sz val="10"/>
        <color rgb="FF92D050"/>
        <rFont val="Arial"/>
        <family val="2"/>
      </rPr>
      <t>The selections made on the GSI Sites &amp; Components tab (Tab 1) are populated to the right side of the form to assist in the entry.</t>
    </r>
    <r>
      <rPr>
        <b/>
        <i/>
        <sz val="10"/>
        <color rgb="FFFFFF00"/>
        <rFont val="Arial"/>
        <family val="2"/>
      </rPr>
      <t xml:space="preserve"> </t>
    </r>
  </si>
  <si>
    <t xml:space="preserve">Once complete, it is recommended that the design professional lock the GSI Component, Required Tasks, and GSI Site cells (columns C,D, and J) to avoid any future unintentional changes by the Contractor. </t>
  </si>
  <si>
    <r>
      <t xml:space="preserve">Applicable GSI Components 
</t>
    </r>
    <r>
      <rPr>
        <i/>
        <sz val="10"/>
        <color indexed="10"/>
        <rFont val="Arial"/>
        <family val="2"/>
      </rPr>
      <t>(From 'GSI Sites &amp; Components' Sheet)</t>
    </r>
  </si>
  <si>
    <r>
      <t xml:space="preserve">GSI Sites
</t>
    </r>
    <r>
      <rPr>
        <i/>
        <sz val="10"/>
        <color indexed="10"/>
        <rFont val="Arial"/>
        <family val="2"/>
      </rPr>
      <t>(From 'GSI Sites &amp; Components' Sheet)</t>
    </r>
  </si>
  <si>
    <t>If additional specifications are included in the project, add the specification number and the experience requirement to the bottom of the table.</t>
  </si>
  <si>
    <t xml:space="preserve">Once complete, it is recommended that the design professional lock the Specifications Section cells (column B) to avoid any future unintentional changes by the Contractor. </t>
  </si>
  <si>
    <t>INSTRUCTIONS TO CONTRACTORS</t>
  </si>
  <si>
    <r>
      <t xml:space="preserve">Fill in project header information at the top of the form: enter Contractor name and revise date to be Site Activity Plan submittal/revision date.
</t>
    </r>
    <r>
      <rPr>
        <b/>
        <i/>
        <sz val="10"/>
        <color rgb="FF92D050"/>
        <rFont val="Arial"/>
        <family val="2"/>
      </rPr>
      <t>Information entered on this tab including project header, GSI SITES, and GSI COMPONENTS will auto-populate options on subsequent tabs as described in further detail in the following sections.</t>
    </r>
  </si>
  <si>
    <t>Material Procurement Lead Time (column E): enter estimated procurement time based on product manufacturer/material producer coordination.</t>
  </si>
  <si>
    <t>Begin Installation Date (column F): enter date the Contractor intends to start construction for the component, including any site prep or excavation necessary for the Work.</t>
  </si>
  <si>
    <t>End Installation Date (column G): enter date intended to complete install of the component, including any backfilling or post-construction testing required.</t>
  </si>
  <si>
    <t>Notes (Column H): add any applicable notes, regarding the components and associated construction schedule.</t>
  </si>
  <si>
    <r>
      <t xml:space="preserve">Frequency (column G): the task list is populated with standard tasks associated to their respective GSI components. For each of the tasks, select the frequency of maintenance from the drop down options.
</t>
    </r>
    <r>
      <rPr>
        <b/>
        <i/>
        <sz val="10"/>
        <color rgb="FF92D050"/>
        <rFont val="Arial"/>
        <family val="2"/>
      </rPr>
      <t>Minimum Annual Frequency (column F) will automatically update based on the Frequency selected in column F. This frequency will be used to auto-populate options in subsequent tabs, discussed further in the following sections, but can otherwise stay hidden from view.</t>
    </r>
  </si>
  <si>
    <t xml:space="preserve">Time of Year (column H): if the frequency is greater than monthly, select the correct Time of Year information. If the frequency is less than monthly, leave this cell blank. </t>
  </si>
  <si>
    <t>Responsible Party (column I): add the responsible party information. If a subcontractor and contractor are responsible for providing different tasks, put the name of the firm responsible for each individual task.</t>
  </si>
  <si>
    <r>
      <t xml:space="preserve">Once completed, delete all </t>
    </r>
    <r>
      <rPr>
        <b/>
        <i/>
        <sz val="10"/>
        <color rgb="FFFF0000"/>
        <rFont val="Arial"/>
        <family val="2"/>
      </rPr>
      <t>red italicized text</t>
    </r>
    <r>
      <rPr>
        <b/>
        <sz val="10"/>
        <color rgb="FFFFFF00"/>
        <rFont val="Arial"/>
        <family val="2"/>
      </rPr>
      <t>.</t>
    </r>
  </si>
  <si>
    <t>The maintenance schedule is intended to be updated regularly with the Site Activity Plan, as needed to maintain the required Service Levels of Performance.</t>
  </si>
  <si>
    <t>Information entered on this tab including maintenance task frequency and time of year will auto-populate options in the Contractor Maintenance Activity Forms discussed further in the following section.</t>
  </si>
  <si>
    <t xml:space="preserve">For each specification included in the Project Manual, the Contractor shall provide 3 references to demonstrate compliance with the experience requirements summarized in column C, and described in detail in Part 1.06 of each specification. </t>
  </si>
  <si>
    <t xml:space="preserve">Fill in project location (Project Area, City and State), project owner name, contact number, project completion date and total dollar value of the project in columns E through I. </t>
  </si>
  <si>
    <t>Fill in the date the activities were performed. Use the same GSI Site name or description that was used on the form in the GSI Site &amp; Component sheet (Tab 1). Add the name of the inspector and/or maintenance supervisor names and contact information.</t>
  </si>
  <si>
    <t>Project Title, Project Number, and Contractor should update automatically from the GSI Sites and Components (Tab 1).</t>
  </si>
  <si>
    <t>This sheet is an optional template for the contractor to use to document maintenance work and inspection activities that occur at each site. A separate sheet should be used for each individual site. These sheets are broken into frequency of maintenance work and are based on the selections entered in the GSI Maintenance Schedule (Tab 3).</t>
  </si>
  <si>
    <t>PRIOR TO EACH USE: The maintenance schedule is intended to be updated any time the Site Activity Plan is updated, to maintain the required Service Levels of Performance. Each frequency tab must also be updated to reflect any changes made.</t>
  </si>
  <si>
    <t>Minimum Annual Frequency (column E): select the applicable frequency from the filter window only, and uncheck any other frequencies listed. The following are the Maintenance tabs and associated frequencies:
i. Weekly Maintenance Activities (52)
ii. Bi-weekly Maintenance Activities (26)
iii. Monthly Maintenance Activities (12)
iv. Quarterly Maintenance Activities (4)
v. Semi-annual Maintenance Activities (2)
vi. Annual Maintenance Activities (1)</t>
  </si>
  <si>
    <t>This minimum annual frequency cell and frequency columns are populated based on the frequency that was selected for each task on Tab 3, column F. If a change needs to be made, update to the correct frequency on tab 3, then refilter the Maintenance tab to reflect the change.</t>
  </si>
  <si>
    <t>Appearance and Function Rating: Fill in the GSI Appearance Rating and the GSI Function Rating for each site. These rating systems are explained in the maintenance section of the Green Stormwater Infrastructure Manual with examples provided. A rating should be assigned in the “before” cell based on the condition upon arrival to the site, and in the “after” cell based on the condition once activities are completed. Each site should achieve a level one rating (no litter/excellent appearance) when the regularly scheduled maintenance visit is complete, to meet the Service Levels of Performance requirements.</t>
  </si>
  <si>
    <t>Notes (column G): Add any comments or observations made during the site visit. This column may also be used to track material used at each site.</t>
  </si>
  <si>
    <t xml:space="preserve">Task Completed (column H): Use the “Task Completed” column to indicate which tasks were completed for the reported visit. </t>
  </si>
  <si>
    <t xml:space="preserve">6. </t>
  </si>
  <si>
    <t>Once all tasks for that visit are complete, record the total hours. This should be a cumulative total of hours for all the workers at the site. For example, if two workers spent a half hour maintaining the site, record 1.0 hour.</t>
  </si>
  <si>
    <t>1.</t>
  </si>
  <si>
    <r>
      <t xml:space="preserve">Delete the </t>
    </r>
    <r>
      <rPr>
        <b/>
        <sz val="10"/>
        <color rgb="FFFF0000"/>
        <rFont val="Arial"/>
        <family val="2"/>
      </rPr>
      <t>r</t>
    </r>
    <r>
      <rPr>
        <b/>
        <i/>
        <sz val="10"/>
        <color rgb="FFFF0000"/>
        <rFont val="Arial"/>
        <family val="2"/>
      </rPr>
      <t>ed italicized “(Select all applicable components)” text</t>
    </r>
    <r>
      <rPr>
        <b/>
        <sz val="10"/>
        <color rgb="FFFFFF00"/>
        <rFont val="Arial"/>
        <family val="2"/>
      </rPr>
      <t xml:space="preserve"> in the GSI Component column (column C).</t>
    </r>
  </si>
  <si>
    <t>Specification Section (column B): select the project’s applicable GSI Specifications. This should match the project manual Table of Contents for all GSI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</si>
</sst>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34" x14ac:knownFonts="1">
    <font>
      <sz val="10"/>
      <name val="Arial"/>
    </font>
    <font>
      <sz val="8"/>
      <name val="Arial"/>
      <family val="2"/>
    </font>
    <font>
      <sz val="10"/>
      <name val="Arial"/>
      <family val="2"/>
    </font>
    <font>
      <b/>
      <sz val="16"/>
      <name val="Arial"/>
      <family val="2"/>
    </font>
    <font>
      <b/>
      <sz val="12"/>
      <name val="Arial"/>
      <family val="2"/>
    </font>
    <font>
      <sz val="9"/>
      <name val="Arial"/>
      <family val="2"/>
    </font>
    <font>
      <sz val="11"/>
      <name val="Arial"/>
      <family val="2"/>
    </font>
    <font>
      <sz val="10"/>
      <name val="Arial"/>
      <family val="2"/>
    </font>
    <font>
      <sz val="11"/>
      <name val="Arial"/>
      <family val="2"/>
    </font>
    <font>
      <sz val="10"/>
      <name val="Arial"/>
      <family val="2"/>
    </font>
    <font>
      <u/>
      <sz val="10"/>
      <name val="Arial"/>
      <family val="2"/>
    </font>
    <font>
      <b/>
      <sz val="11"/>
      <name val="Arial"/>
      <family val="2"/>
    </font>
    <font>
      <sz val="11"/>
      <color indexed="10"/>
      <name val="Arial"/>
      <family val="2"/>
    </font>
    <font>
      <i/>
      <sz val="10"/>
      <name val="Arial"/>
      <family val="2"/>
    </font>
    <font>
      <i/>
      <sz val="11"/>
      <color indexed="10"/>
      <name val="Arial"/>
      <family val="2"/>
    </font>
    <font>
      <i/>
      <sz val="11"/>
      <name val="Arial"/>
      <family val="2"/>
    </font>
    <font>
      <b/>
      <sz val="10"/>
      <name val="Arial"/>
      <family val="2"/>
    </font>
    <font>
      <i/>
      <sz val="10"/>
      <color indexed="10"/>
      <name val="Arial"/>
      <family val="2"/>
    </font>
    <font>
      <u/>
      <sz val="11"/>
      <name val="Arial"/>
      <family val="2"/>
    </font>
    <font>
      <b/>
      <u/>
      <sz val="10"/>
      <color indexed="13"/>
      <name val="Arial"/>
      <family val="2"/>
    </font>
    <font>
      <sz val="11"/>
      <color indexed="8"/>
      <name val="Calibri"/>
      <family val="2"/>
    </font>
    <font>
      <sz val="8"/>
      <color indexed="8"/>
      <name val="Calibri"/>
      <family val="2"/>
    </font>
    <font>
      <sz val="11"/>
      <color theme="1"/>
      <name val="Calibri"/>
      <family val="2"/>
      <scheme val="minor"/>
    </font>
    <font>
      <b/>
      <sz val="10"/>
      <color theme="0"/>
      <name val="Arial"/>
      <family val="2"/>
    </font>
    <font>
      <b/>
      <i/>
      <sz val="11"/>
      <color rgb="FFFF0000"/>
      <name val="Arial"/>
      <family val="2"/>
    </font>
    <font>
      <b/>
      <sz val="10"/>
      <color rgb="FFFFFF00"/>
      <name val="Arial"/>
      <family val="2"/>
    </font>
    <font>
      <i/>
      <sz val="10"/>
      <color rgb="FFFF0000"/>
      <name val="Arial"/>
      <family val="2"/>
    </font>
    <font>
      <b/>
      <i/>
      <sz val="10"/>
      <color rgb="FFFFFF00"/>
      <name val="Arial"/>
      <family val="2"/>
    </font>
    <font>
      <b/>
      <i/>
      <sz val="10"/>
      <color rgb="FF92D050"/>
      <name val="Arial"/>
      <family val="2"/>
    </font>
    <font>
      <sz val="10"/>
      <color rgb="FFFFFF00"/>
      <name val="Arial"/>
      <family val="2"/>
    </font>
    <font>
      <sz val="11"/>
      <color rgb="FFFFFF00"/>
      <name val="Arial"/>
      <family val="2"/>
    </font>
    <font>
      <b/>
      <i/>
      <sz val="10"/>
      <color rgb="FFFF0000"/>
      <name val="Arial"/>
      <family val="2"/>
    </font>
    <font>
      <b/>
      <u/>
      <sz val="10"/>
      <color rgb="FFFFFF00"/>
      <name val="Arial"/>
      <family val="2"/>
    </font>
    <font>
      <b/>
      <sz val="10"/>
      <color rgb="FFFF0000"/>
      <name val="Arial"/>
      <family val="2"/>
    </font>
  </fonts>
  <fills count="5">
    <fill>
      <patternFill patternType="none"/>
    </fill>
    <fill>
      <patternFill patternType="gray125"/>
    </fill>
    <fill>
      <patternFill patternType="solid">
        <fgColor theme="4"/>
        <bgColor theme="4"/>
      </patternFill>
    </fill>
    <fill>
      <patternFill patternType="solid">
        <fgColor theme="8" tint="-0.249977111117893"/>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ck">
        <color theme="0"/>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2" fillId="0" borderId="0"/>
  </cellStyleXfs>
  <cellXfs count="518">
    <xf numFmtId="0" fontId="0" fillId="0" borderId="0" xfId="0"/>
    <xf numFmtId="0" fontId="2" fillId="0" borderId="0" xfId="0" applyFont="1"/>
    <xf numFmtId="0" fontId="5" fillId="0" borderId="0" xfId="0" applyFont="1"/>
    <xf numFmtId="0" fontId="0" fillId="0" borderId="0" xfId="0" applyBorder="1"/>
    <xf numFmtId="0" fontId="7" fillId="0" borderId="0" xfId="0" applyFont="1"/>
    <xf numFmtId="0" fontId="8" fillId="0" borderId="0" xfId="0" applyFont="1"/>
    <xf numFmtId="0" fontId="9" fillId="0" borderId="0" xfId="0" applyFont="1"/>
    <xf numFmtId="0" fontId="0" fillId="0" borderId="0" xfId="0" applyFill="1"/>
    <xf numFmtId="0" fontId="0" fillId="0" borderId="0" xfId="0" applyFill="1" applyBorder="1"/>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vertical="top" wrapText="1" readingOrder="1"/>
    </xf>
    <xf numFmtId="0" fontId="8" fillId="0" borderId="0" xfId="0" applyFont="1" applyFill="1" applyBorder="1" applyAlignment="1">
      <alignment wrapText="1"/>
    </xf>
    <xf numFmtId="0" fontId="8" fillId="0" borderId="0" xfId="0" applyFont="1" applyAlignment="1">
      <alignment wrapText="1"/>
    </xf>
    <xf numFmtId="0" fontId="3" fillId="0" borderId="0" xfId="0" applyFont="1" applyAlignment="1">
      <alignment horizontal="left" vertical="top" wrapText="1"/>
    </xf>
    <xf numFmtId="0" fontId="4" fillId="0" borderId="0" xfId="0" applyFont="1" applyAlignment="1">
      <alignment horizontal="right" vertical="center" readingOrder="1"/>
    </xf>
    <xf numFmtId="0" fontId="5" fillId="0" borderId="0" xfId="0" applyFont="1" applyAlignment="1"/>
    <xf numFmtId="0" fontId="3" fillId="0" borderId="0" xfId="0" applyFont="1" applyAlignment="1">
      <alignment vertical="top" wrapText="1"/>
    </xf>
    <xf numFmtId="0" fontId="2" fillId="0" borderId="1" xfId="0" applyFont="1" applyFill="1" applyBorder="1" applyAlignment="1">
      <alignment vertical="top" wrapText="1" readingOrder="1"/>
    </xf>
    <xf numFmtId="0" fontId="2" fillId="0" borderId="2" xfId="0" applyFont="1" applyFill="1" applyBorder="1" applyAlignment="1">
      <alignment vertical="top" wrapText="1" readingOrder="1"/>
    </xf>
    <xf numFmtId="0" fontId="3" fillId="0" borderId="0" xfId="0" applyFont="1" applyAlignment="1">
      <alignment vertical="top"/>
    </xf>
    <xf numFmtId="0" fontId="11" fillId="0" borderId="3" xfId="0" applyFont="1" applyFill="1" applyBorder="1" applyAlignment="1">
      <alignment horizontal="center" vertical="center" wrapText="1" readingOrder="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0" borderId="2" xfId="0" applyFont="1" applyBorder="1"/>
    <xf numFmtId="0" fontId="2" fillId="0" borderId="5" xfId="0" applyFont="1" applyBorder="1"/>
    <xf numFmtId="0" fontId="2" fillId="0" borderId="6" xfId="0" applyFont="1" applyBorder="1"/>
    <xf numFmtId="0" fontId="23" fillId="2" borderId="71" xfId="0" applyFont="1" applyFill="1" applyBorder="1"/>
    <xf numFmtId="0" fontId="3" fillId="0" borderId="0" xfId="0" applyFont="1" applyBorder="1" applyAlignment="1">
      <alignment horizontal="left" vertical="top" wrapText="1"/>
    </xf>
    <xf numFmtId="0" fontId="2" fillId="0" borderId="0" xfId="0" applyFont="1" applyAlignment="1"/>
    <xf numFmtId="0" fontId="11" fillId="0" borderId="7" xfId="0" applyFont="1" applyFill="1" applyBorder="1" applyAlignment="1">
      <alignment horizontal="center" vertical="center" wrapText="1" readingOrder="1"/>
    </xf>
    <xf numFmtId="0" fontId="18" fillId="0" borderId="8" xfId="0" applyFont="1" applyBorder="1" applyAlignment="1">
      <alignment horizontal="left" vertical="top" wrapText="1" readingOrder="1"/>
    </xf>
    <xf numFmtId="0" fontId="6" fillId="0" borderId="0" xfId="0" applyFont="1" applyAlignment="1">
      <alignment horizontal="left" vertical="top"/>
    </xf>
    <xf numFmtId="0" fontId="6" fillId="0" borderId="8" xfId="0" applyFont="1" applyBorder="1" applyAlignment="1">
      <alignment horizontal="left" vertical="top"/>
    </xf>
    <xf numFmtId="0" fontId="6" fillId="0" borderId="0" xfId="0" applyFont="1" applyBorder="1" applyAlignment="1">
      <alignment horizontal="left" vertical="top"/>
    </xf>
    <xf numFmtId="14" fontId="6" fillId="0" borderId="8" xfId="0" applyNumberFormat="1" applyFont="1" applyBorder="1" applyAlignment="1">
      <alignment horizontal="left" vertical="top"/>
    </xf>
    <xf numFmtId="0" fontId="2" fillId="0" borderId="9" xfId="0" applyFont="1" applyFill="1" applyBorder="1"/>
    <xf numFmtId="0" fontId="2" fillId="0" borderId="1" xfId="0" applyFont="1" applyFill="1" applyBorder="1"/>
    <xf numFmtId="0" fontId="2" fillId="0" borderId="1" xfId="0" applyFont="1" applyFill="1" applyBorder="1" applyAlignment="1">
      <alignment horizont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Border="1" applyAlignment="1">
      <alignment horizontal="left" vertical="top"/>
    </xf>
    <xf numFmtId="0" fontId="1" fillId="0" borderId="1" xfId="0" applyFont="1" applyBorder="1" applyAlignment="1">
      <alignment horizontal="left" vertical="top" wrapText="1"/>
    </xf>
    <xf numFmtId="0" fontId="1" fillId="0" borderId="10" xfId="0" applyFont="1" applyBorder="1" applyAlignment="1">
      <alignment horizontal="left" vertical="top" wrapText="1"/>
    </xf>
    <xf numFmtId="0" fontId="2" fillId="0" borderId="1" xfId="0" applyFont="1" applyBorder="1"/>
    <xf numFmtId="0" fontId="2" fillId="0" borderId="11" xfId="0" applyFont="1" applyFill="1" applyBorder="1"/>
    <xf numFmtId="0" fontId="2" fillId="0" borderId="11" xfId="0" applyFont="1" applyFill="1" applyBorder="1" applyAlignment="1">
      <alignment vertical="top" wrapText="1" readingOrder="1"/>
    </xf>
    <xf numFmtId="8" fontId="2" fillId="0" borderId="11" xfId="0" applyNumberFormat="1" applyFont="1" applyFill="1" applyBorder="1" applyAlignment="1">
      <alignment horizontal="right" readingOrder="1"/>
    </xf>
    <xf numFmtId="0" fontId="2" fillId="0" borderId="11" xfId="0" applyFont="1" applyFill="1" applyBorder="1" applyAlignment="1">
      <alignment horizontal="right" readingOrder="1"/>
    </xf>
    <xf numFmtId="15" fontId="2" fillId="0" borderId="11" xfId="0" applyNumberFormat="1" applyFont="1" applyFill="1" applyBorder="1" applyAlignment="1">
      <alignment horizontal="center" readingOrder="1"/>
    </xf>
    <xf numFmtId="0" fontId="2" fillId="0" borderId="11" xfId="0" applyFont="1" applyBorder="1"/>
    <xf numFmtId="0" fontId="2" fillId="0" borderId="9" xfId="0" applyFont="1" applyBorder="1" applyAlignment="1">
      <alignment horizontal="left" vertical="top"/>
    </xf>
    <xf numFmtId="0" fontId="11" fillId="0" borderId="12" xfId="0" applyFont="1" applyFill="1" applyBorder="1" applyAlignment="1">
      <alignment horizontal="center" vertical="center" wrapText="1" readingOrder="1"/>
    </xf>
    <xf numFmtId="0" fontId="11" fillId="0" borderId="13" xfId="0" applyFont="1" applyFill="1" applyBorder="1" applyAlignment="1">
      <alignment horizontal="center" vertical="center" wrapText="1" readingOrder="1"/>
    </xf>
    <xf numFmtId="0" fontId="8" fillId="0" borderId="0" xfId="0" applyFont="1" applyBorder="1" applyAlignment="1">
      <alignment wrapText="1"/>
    </xf>
    <xf numFmtId="0" fontId="2" fillId="0" borderId="0" xfId="0" applyFont="1" applyBorder="1"/>
    <xf numFmtId="0" fontId="2" fillId="0" borderId="14" xfId="0" applyFont="1" applyFill="1" applyBorder="1" applyAlignment="1">
      <alignment horizontal="center" vertical="center" wrapText="1"/>
    </xf>
    <xf numFmtId="0" fontId="1" fillId="0" borderId="15" xfId="0" applyFont="1" applyBorder="1" applyAlignment="1">
      <alignment horizontal="left" vertical="top"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7" xfId="0" applyFont="1" applyFill="1" applyBorder="1"/>
    <xf numFmtId="0" fontId="2" fillId="0" borderId="9" xfId="0" applyFont="1" applyBorder="1"/>
    <xf numFmtId="0" fontId="24" fillId="0" borderId="0" xfId="0" applyFont="1" applyBorder="1"/>
    <xf numFmtId="0" fontId="2" fillId="0" borderId="19" xfId="0" applyFont="1" applyBorder="1"/>
    <xf numFmtId="0" fontId="2" fillId="0" borderId="18" xfId="0" applyFont="1" applyFill="1" applyBorder="1"/>
    <xf numFmtId="0" fontId="2" fillId="0" borderId="14" xfId="0" applyFont="1" applyFill="1" applyBorder="1"/>
    <xf numFmtId="0" fontId="2" fillId="0" borderId="14" xfId="0" applyFont="1" applyBorder="1"/>
    <xf numFmtId="0" fontId="2" fillId="0" borderId="18" xfId="0" applyFont="1" applyFill="1" applyBorder="1" applyAlignment="1"/>
    <xf numFmtId="0" fontId="2" fillId="0" borderId="17" xfId="0" applyFont="1" applyFill="1" applyBorder="1" applyAlignment="1">
      <alignment vertical="top" wrapText="1" readingOrder="1"/>
    </xf>
    <xf numFmtId="0" fontId="2" fillId="0" borderId="20" xfId="0" applyFont="1" applyBorder="1"/>
    <xf numFmtId="0" fontId="2" fillId="0" borderId="21" xfId="0" applyFont="1" applyBorder="1"/>
    <xf numFmtId="0" fontId="1" fillId="0" borderId="19" xfId="0" applyFont="1" applyBorder="1" applyAlignment="1">
      <alignment horizontal="left" vertical="top" wrapText="1"/>
    </xf>
    <xf numFmtId="0" fontId="1" fillId="0" borderId="22" xfId="0" applyFont="1" applyBorder="1" applyAlignment="1">
      <alignment horizontal="left" vertical="top" wrapText="1"/>
    </xf>
    <xf numFmtId="0" fontId="11" fillId="0" borderId="23" xfId="0" applyFont="1" applyFill="1" applyBorder="1" applyAlignment="1">
      <alignment horizontal="center" vertical="center" wrapText="1" readingOrder="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1" fillId="0" borderId="26" xfId="0" applyFont="1" applyFill="1" applyBorder="1" applyAlignment="1">
      <alignment horizontal="center" vertical="center" wrapText="1" readingOrder="1"/>
    </xf>
    <xf numFmtId="0" fontId="1" fillId="0" borderId="27" xfId="0" applyFont="1" applyBorder="1" applyAlignment="1">
      <alignment horizontal="left" vertical="top" wrapText="1"/>
    </xf>
    <xf numFmtId="0" fontId="2" fillId="0" borderId="14" xfId="0" applyFont="1" applyFill="1" applyBorder="1" applyAlignment="1">
      <alignment vertical="top" wrapText="1" readingOrder="1"/>
    </xf>
    <xf numFmtId="0" fontId="2" fillId="0" borderId="0" xfId="0" applyFont="1" applyAlignment="1">
      <alignment vertical="top"/>
    </xf>
    <xf numFmtId="0" fontId="2" fillId="0" borderId="0"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horizontal="left" vertical="top"/>
    </xf>
    <xf numFmtId="0" fontId="2" fillId="0" borderId="10" xfId="0" applyFont="1" applyBorder="1" applyAlignment="1">
      <alignment horizontal="left" vertical="top"/>
    </xf>
    <xf numFmtId="0" fontId="3" fillId="0" borderId="0" xfId="0" applyFont="1" applyAlignment="1">
      <alignment horizontal="center" vertical="top"/>
    </xf>
    <xf numFmtId="0" fontId="22" fillId="0" borderId="1" xfId="1" applyFill="1" applyBorder="1" applyAlignment="1">
      <alignment vertical="top" wrapText="1"/>
    </xf>
    <xf numFmtId="0" fontId="22" fillId="0" borderId="1" xfId="1" applyFill="1" applyBorder="1" applyAlignment="1">
      <alignment vertical="top"/>
    </xf>
    <xf numFmtId="0" fontId="11" fillId="0" borderId="28" xfId="0" applyFont="1" applyFill="1" applyBorder="1" applyAlignment="1">
      <alignment horizontal="center" vertical="center" wrapText="1" readingOrder="1"/>
    </xf>
    <xf numFmtId="0" fontId="22" fillId="0" borderId="15" xfId="1" applyFill="1" applyBorder="1" applyAlignment="1">
      <alignment vertical="top" wrapText="1"/>
    </xf>
    <xf numFmtId="0" fontId="2" fillId="0" borderId="29" xfId="0" applyFont="1" applyFill="1" applyBorder="1"/>
    <xf numFmtId="0" fontId="2" fillId="0" borderId="30" xfId="0" applyFont="1" applyFill="1" applyBorder="1" applyAlignment="1">
      <alignment vertical="top" wrapText="1" readingOrder="1"/>
    </xf>
    <xf numFmtId="0" fontId="2" fillId="0" borderId="2" xfId="0" applyFont="1" applyFill="1" applyBorder="1"/>
    <xf numFmtId="0" fontId="22" fillId="0" borderId="10" xfId="1" applyFill="1" applyBorder="1" applyAlignment="1">
      <alignment vertical="top" wrapText="1"/>
    </xf>
    <xf numFmtId="0" fontId="2" fillId="0" borderId="5" xfId="0" applyFont="1" applyFill="1" applyBorder="1"/>
    <xf numFmtId="0" fontId="22" fillId="0" borderId="19" xfId="1" applyFill="1" applyBorder="1" applyAlignment="1">
      <alignment vertical="top"/>
    </xf>
    <xf numFmtId="0" fontId="22" fillId="0" borderId="31" xfId="1" applyFill="1" applyBorder="1" applyAlignment="1">
      <alignment vertical="top"/>
    </xf>
    <xf numFmtId="0" fontId="1" fillId="0" borderId="32" xfId="0" applyFont="1" applyBorder="1" applyAlignment="1">
      <alignment horizontal="left" vertical="top" wrapText="1"/>
    </xf>
    <xf numFmtId="0" fontId="2" fillId="0" borderId="33" xfId="0" applyFont="1" applyFill="1" applyBorder="1"/>
    <xf numFmtId="0" fontId="2" fillId="0" borderId="30" xfId="0" applyFont="1" applyFill="1" applyBorder="1"/>
    <xf numFmtId="8" fontId="2" fillId="0" borderId="2" xfId="0" applyNumberFormat="1" applyFont="1" applyFill="1" applyBorder="1" applyAlignment="1">
      <alignment horizontal="right" readingOrder="1"/>
    </xf>
    <xf numFmtId="8" fontId="2" fillId="0" borderId="34" xfId="0" applyNumberFormat="1" applyFont="1" applyFill="1" applyBorder="1" applyAlignment="1">
      <alignment horizontal="right" readingOrder="1"/>
    </xf>
    <xf numFmtId="8" fontId="2" fillId="0" borderId="35" xfId="0" applyNumberFormat="1" applyFont="1" applyFill="1" applyBorder="1" applyAlignment="1">
      <alignment horizontal="right" readingOrder="1"/>
    </xf>
    <xf numFmtId="8" fontId="2" fillId="0" borderId="36" xfId="0" applyNumberFormat="1" applyFont="1" applyFill="1" applyBorder="1" applyAlignment="1">
      <alignment horizontal="right" readingOrder="1"/>
    </xf>
    <xf numFmtId="0" fontId="2" fillId="0" borderId="2" xfId="0" applyFont="1" applyFill="1" applyBorder="1" applyAlignment="1">
      <alignment horizontal="right" readingOrder="1"/>
    </xf>
    <xf numFmtId="15" fontId="2" fillId="0" borderId="2" xfId="0" applyNumberFormat="1" applyFont="1" applyFill="1" applyBorder="1" applyAlignment="1">
      <alignment horizontal="center" readingOrder="1"/>
    </xf>
    <xf numFmtId="15" fontId="2" fillId="0" borderId="34" xfId="0" applyNumberFormat="1" applyFont="1" applyFill="1" applyBorder="1" applyAlignment="1">
      <alignment horizontal="center" readingOrder="1"/>
    </xf>
    <xf numFmtId="0" fontId="2" fillId="0" borderId="2" xfId="0" applyFont="1" applyFill="1" applyBorder="1" applyAlignment="1"/>
    <xf numFmtId="0" fontId="1" fillId="0" borderId="37" xfId="0" applyFont="1" applyBorder="1" applyAlignment="1">
      <alignment horizontal="left" vertical="top" wrapText="1"/>
    </xf>
    <xf numFmtId="0" fontId="2" fillId="0" borderId="5" xfId="0" applyFont="1" applyFill="1" applyBorder="1" applyAlignment="1"/>
    <xf numFmtId="0" fontId="2" fillId="0" borderId="29" xfId="0" applyFont="1" applyFill="1" applyBorder="1" applyAlignment="1"/>
    <xf numFmtId="0" fontId="2" fillId="0" borderId="30" xfId="0" applyFont="1" applyBorder="1"/>
    <xf numFmtId="0" fontId="2" fillId="0" borderId="13" xfId="0" applyFont="1" applyFill="1" applyBorder="1" applyAlignment="1">
      <alignment horizontal="center" vertical="center" wrapText="1"/>
    </xf>
    <xf numFmtId="0" fontId="2" fillId="0" borderId="38" xfId="0" applyFont="1" applyBorder="1"/>
    <xf numFmtId="0" fontId="2" fillId="0" borderId="29" xfId="0" applyFont="1" applyBorder="1"/>
    <xf numFmtId="0" fontId="2" fillId="0" borderId="36" xfId="0" applyFont="1" applyBorder="1"/>
    <xf numFmtId="0" fontId="2" fillId="0" borderId="34" xfId="0" applyFont="1" applyBorder="1"/>
    <xf numFmtId="0" fontId="2" fillId="0" borderId="39" xfId="0" applyFont="1" applyBorder="1"/>
    <xf numFmtId="0" fontId="2" fillId="0" borderId="40" xfId="0" applyFont="1" applyBorder="1"/>
    <xf numFmtId="0" fontId="2" fillId="0" borderId="10" xfId="0" applyFont="1" applyFill="1" applyBorder="1" applyAlignment="1">
      <alignment vertical="top" wrapText="1" readingOrder="1"/>
    </xf>
    <xf numFmtId="0" fontId="2" fillId="0" borderId="15" xfId="0" applyFont="1" applyFill="1" applyBorder="1"/>
    <xf numFmtId="0" fontId="22" fillId="0" borderId="41" xfId="1" applyFill="1" applyBorder="1" applyAlignment="1">
      <alignment horizontal="center" vertical="top"/>
    </xf>
    <xf numFmtId="0" fontId="22" fillId="0" borderId="42" xfId="1" applyFill="1" applyBorder="1" applyAlignment="1">
      <alignment horizontal="center" vertical="top"/>
    </xf>
    <xf numFmtId="0" fontId="22" fillId="0" borderId="43" xfId="1" applyFill="1" applyBorder="1" applyAlignment="1">
      <alignment horizontal="center" vertical="top"/>
    </xf>
    <xf numFmtId="0" fontId="25" fillId="3" borderId="0" xfId="0" applyFont="1" applyFill="1" applyBorder="1" applyAlignment="1">
      <alignment vertical="top" wrapText="1"/>
    </xf>
    <xf numFmtId="0" fontId="3" fillId="0" borderId="0" xfId="0" applyFont="1" applyAlignment="1">
      <alignment horizontal="left" vertical="top"/>
    </xf>
    <xf numFmtId="0" fontId="8" fillId="0" borderId="9" xfId="0" applyFont="1" applyBorder="1" applyAlignment="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15" xfId="0" applyFont="1" applyBorder="1" applyAlignment="1">
      <alignment vertical="center"/>
    </xf>
    <xf numFmtId="0" fontId="8" fillId="0" borderId="14" xfId="0" applyFont="1" applyBorder="1" applyAlignment="1">
      <alignment vertical="center"/>
    </xf>
    <xf numFmtId="0" fontId="2" fillId="0" borderId="6" xfId="0" applyFont="1" applyFill="1" applyBorder="1"/>
    <xf numFmtId="8" fontId="2" fillId="0" borderId="0" xfId="0" applyNumberFormat="1" applyFont="1" applyFill="1" applyBorder="1" applyAlignment="1">
      <alignment horizontal="right" readingOrder="1"/>
    </xf>
    <xf numFmtId="0" fontId="2" fillId="0" borderId="0" xfId="0" applyFont="1" applyFill="1" applyBorder="1" applyAlignment="1">
      <alignment horizontal="right" readingOrder="1"/>
    </xf>
    <xf numFmtId="0" fontId="2" fillId="0" borderId="0" xfId="0" applyFont="1" applyFill="1"/>
    <xf numFmtId="15" fontId="2" fillId="0" borderId="0" xfId="0" applyNumberFormat="1" applyFont="1" applyFill="1" applyBorder="1" applyAlignment="1">
      <alignment horizontal="center" readingOrder="1"/>
    </xf>
    <xf numFmtId="0" fontId="22" fillId="0" borderId="14" xfId="1" applyFill="1" applyBorder="1" applyAlignment="1">
      <alignment vertical="top" wrapText="1"/>
    </xf>
    <xf numFmtId="0" fontId="2" fillId="0" borderId="30" xfId="0" applyFont="1" applyFill="1" applyBorder="1" applyAlignment="1"/>
    <xf numFmtId="0" fontId="2" fillId="0" borderId="44" xfId="0" applyFont="1" applyFill="1" applyBorder="1" applyAlignment="1"/>
    <xf numFmtId="0" fontId="22" fillId="0" borderId="9" xfId="1" applyFill="1" applyBorder="1" applyAlignment="1">
      <alignment vertical="top" wrapText="1"/>
    </xf>
    <xf numFmtId="0" fontId="2" fillId="0" borderId="21" xfId="0" applyFont="1" applyFill="1" applyBorder="1" applyAlignment="1">
      <alignment horizontal="center" vertical="center" wrapText="1"/>
    </xf>
    <xf numFmtId="0" fontId="2" fillId="0" borderId="45" xfId="0" applyFont="1" applyFill="1" applyBorder="1" applyAlignment="1">
      <alignment vertical="top" wrapText="1" readingOrder="1"/>
    </xf>
    <xf numFmtId="8" fontId="2" fillId="0" borderId="6" xfId="0" applyNumberFormat="1" applyFont="1" applyFill="1" applyBorder="1" applyAlignment="1">
      <alignment horizontal="right" readingOrder="1"/>
    </xf>
    <xf numFmtId="0" fontId="22" fillId="0" borderId="21" xfId="1" applyFill="1" applyBorder="1" applyAlignment="1">
      <alignment vertical="top" wrapText="1"/>
    </xf>
    <xf numFmtId="0" fontId="2" fillId="0" borderId="45" xfId="0" applyFont="1" applyBorder="1"/>
    <xf numFmtId="0" fontId="22" fillId="0" borderId="16" xfId="1" applyFill="1" applyBorder="1" applyAlignment="1">
      <alignment vertical="top" wrapText="1"/>
    </xf>
    <xf numFmtId="0" fontId="2" fillId="0" borderId="33" xfId="0" applyFont="1" applyBorder="1"/>
    <xf numFmtId="0" fontId="22" fillId="0" borderId="13" xfId="1" applyFill="1" applyBorder="1" applyAlignment="1">
      <alignment vertical="top" wrapText="1"/>
    </xf>
    <xf numFmtId="15" fontId="2" fillId="0" borderId="39" xfId="0" applyNumberFormat="1" applyFont="1" applyFill="1" applyBorder="1" applyAlignment="1">
      <alignment horizontal="center" readingOrder="1"/>
    </xf>
    <xf numFmtId="15" fontId="2" fillId="0" borderId="18" xfId="0" applyNumberFormat="1" applyFont="1" applyFill="1" applyBorder="1" applyAlignment="1">
      <alignment horizontal="center" readingOrder="1"/>
    </xf>
    <xf numFmtId="0" fontId="2" fillId="0" borderId="44" xfId="0" applyFont="1" applyBorder="1"/>
    <xf numFmtId="0" fontId="2" fillId="0" borderId="45" xfId="0" applyFont="1" applyFill="1" applyBorder="1"/>
    <xf numFmtId="0" fontId="2" fillId="0" borderId="6" xfId="0" applyFont="1" applyFill="1" applyBorder="1" applyAlignment="1">
      <alignment vertical="top" wrapText="1" readingOrder="1"/>
    </xf>
    <xf numFmtId="0" fontId="2" fillId="0" borderId="20" xfId="0" applyFont="1" applyFill="1" applyBorder="1"/>
    <xf numFmtId="8" fontId="2" fillId="0" borderId="46" xfId="0" applyNumberFormat="1" applyFont="1" applyFill="1" applyBorder="1" applyAlignment="1">
      <alignment horizontal="right" readingOrder="1"/>
    </xf>
    <xf numFmtId="8" fontId="2" fillId="0" borderId="17" xfId="0" applyNumberFormat="1" applyFont="1" applyFill="1" applyBorder="1" applyAlignment="1">
      <alignment horizontal="right" readingOrder="1"/>
    </xf>
    <xf numFmtId="0" fontId="2" fillId="0" borderId="45" xfId="0" applyFont="1" applyFill="1" applyBorder="1" applyAlignment="1"/>
    <xf numFmtId="0" fontId="2" fillId="0" borderId="46" xfId="0" applyFont="1" applyBorder="1"/>
    <xf numFmtId="8" fontId="2" fillId="0" borderId="39" xfId="0" applyNumberFormat="1" applyFont="1" applyFill="1" applyBorder="1" applyAlignment="1">
      <alignment horizontal="right" readingOrder="1"/>
    </xf>
    <xf numFmtId="8" fontId="2" fillId="0" borderId="18" xfId="0" applyNumberFormat="1" applyFont="1" applyFill="1" applyBorder="1" applyAlignment="1">
      <alignment horizontal="right" readingOrder="1"/>
    </xf>
    <xf numFmtId="0" fontId="22" fillId="0" borderId="9" xfId="1" applyFill="1" applyBorder="1" applyAlignment="1">
      <alignment vertical="top"/>
    </xf>
    <xf numFmtId="0" fontId="6" fillId="0" borderId="47" xfId="0" applyFont="1" applyBorder="1" applyAlignment="1">
      <alignment wrapText="1"/>
    </xf>
    <xf numFmtId="0" fontId="22" fillId="0" borderId="48" xfId="1" applyFill="1" applyBorder="1" applyAlignment="1">
      <alignment vertical="top"/>
    </xf>
    <xf numFmtId="0" fontId="2" fillId="0" borderId="21" xfId="0" applyFont="1" applyFill="1" applyBorder="1"/>
    <xf numFmtId="0" fontId="2" fillId="0" borderId="48" xfId="0" applyFont="1" applyFill="1" applyBorder="1"/>
    <xf numFmtId="0" fontId="2" fillId="0" borderId="24" xfId="0" applyFont="1" applyFill="1" applyBorder="1"/>
    <xf numFmtId="0" fontId="2" fillId="0" borderId="24" xfId="0" applyFont="1" applyBorder="1"/>
    <xf numFmtId="0" fontId="2" fillId="0" borderId="8" xfId="0" applyFont="1" applyBorder="1"/>
    <xf numFmtId="0" fontId="2" fillId="0" borderId="8" xfId="0" applyFont="1" applyFill="1" applyBorder="1"/>
    <xf numFmtId="0" fontId="2" fillId="0" borderId="49" xfId="0" applyFont="1" applyFill="1" applyBorder="1"/>
    <xf numFmtId="0" fontId="2" fillId="0" borderId="49" xfId="0" applyFont="1" applyBorder="1"/>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14" xfId="0" applyFont="1" applyBorder="1" applyAlignment="1">
      <alignment horizontal="left" vertical="top"/>
    </xf>
    <xf numFmtId="0" fontId="6" fillId="0" borderId="0" xfId="0" applyFont="1" applyFill="1" applyBorder="1" applyAlignment="1">
      <alignment horizontal="left" vertical="top"/>
    </xf>
    <xf numFmtId="0" fontId="2" fillId="0" borderId="19" xfId="0" applyFont="1" applyFill="1" applyBorder="1"/>
    <xf numFmtId="0" fontId="2" fillId="0" borderId="50" xfId="0" applyFont="1" applyFill="1" applyBorder="1"/>
    <xf numFmtId="0" fontId="2" fillId="0" borderId="50" xfId="0" applyFont="1" applyBorder="1"/>
    <xf numFmtId="0" fontId="2" fillId="0" borderId="48" xfId="0" applyFont="1" applyBorder="1"/>
    <xf numFmtId="0" fontId="2" fillId="0" borderId="31" xfId="0" applyFont="1" applyBorder="1"/>
    <xf numFmtId="0" fontId="6" fillId="0" borderId="15" xfId="0" applyFont="1" applyBorder="1" applyAlignment="1">
      <alignment horizontal="left" vertical="top"/>
    </xf>
    <xf numFmtId="0" fontId="6" fillId="0" borderId="10" xfId="0" applyFont="1" applyBorder="1" applyAlignment="1">
      <alignment horizontal="left" vertical="top"/>
    </xf>
    <xf numFmtId="0" fontId="2" fillId="0" borderId="9" xfId="0" applyFont="1" applyFill="1" applyBorder="1" applyProtection="1">
      <protection locked="0"/>
    </xf>
    <xf numFmtId="0" fontId="2" fillId="0" borderId="6" xfId="0" applyFont="1" applyFill="1" applyBorder="1" applyProtection="1">
      <protection locked="0"/>
    </xf>
    <xf numFmtId="0" fontId="2" fillId="0" borderId="1" xfId="0" applyFont="1" applyFill="1" applyBorder="1" applyAlignment="1" applyProtection="1">
      <alignment vertical="top" wrapText="1" readingOrder="1"/>
      <protection locked="0"/>
    </xf>
    <xf numFmtId="0" fontId="2" fillId="0" borderId="2" xfId="0" applyFont="1" applyFill="1" applyBorder="1" applyAlignment="1" applyProtection="1">
      <alignment vertical="top" wrapText="1" readingOrder="1"/>
      <protection locked="0"/>
    </xf>
    <xf numFmtId="0" fontId="2" fillId="0" borderId="10" xfId="0" applyFont="1" applyFill="1" applyBorder="1" applyAlignment="1" applyProtection="1">
      <alignment vertical="top" wrapText="1" readingOrder="1"/>
      <protection locked="0"/>
    </xf>
    <xf numFmtId="0" fontId="2" fillId="0" borderId="5" xfId="0" applyFont="1" applyFill="1" applyBorder="1" applyAlignment="1" applyProtection="1">
      <alignment vertical="top" wrapText="1" readingOrder="1"/>
      <protection locked="0"/>
    </xf>
    <xf numFmtId="0" fontId="2" fillId="0" borderId="15" xfId="0" applyFont="1" applyFill="1" applyBorder="1" applyProtection="1">
      <protection locked="0"/>
    </xf>
    <xf numFmtId="0" fontId="2" fillId="0" borderId="29" xfId="0" applyFont="1" applyFill="1" applyBorder="1" applyProtection="1">
      <protection locked="0"/>
    </xf>
    <xf numFmtId="0" fontId="2" fillId="0" borderId="14" xfId="0" applyFont="1" applyFill="1" applyBorder="1" applyAlignment="1" applyProtection="1">
      <alignment vertical="top" wrapText="1" readingOrder="1"/>
      <protection locked="0"/>
    </xf>
    <xf numFmtId="0" fontId="2" fillId="0" borderId="30" xfId="0" applyFont="1" applyFill="1" applyBorder="1" applyAlignment="1" applyProtection="1">
      <alignment vertical="top" wrapText="1" readingOrder="1"/>
      <protection locked="0"/>
    </xf>
    <xf numFmtId="0" fontId="6" fillId="0" borderId="8" xfId="0" applyFont="1" applyBorder="1" applyAlignment="1" applyProtection="1">
      <alignment readingOrder="1"/>
      <protection locked="0"/>
    </xf>
    <xf numFmtId="0" fontId="10" fillId="0" borderId="8" xfId="0" applyFont="1" applyBorder="1" applyAlignment="1" applyProtection="1">
      <alignment wrapText="1" readingOrder="1"/>
      <protection locked="0"/>
    </xf>
    <xf numFmtId="0" fontId="0" fillId="0" borderId="8" xfId="0" applyBorder="1" applyProtection="1">
      <protection locked="0"/>
    </xf>
    <xf numFmtId="0" fontId="6" fillId="0" borderId="0" xfId="0" applyFont="1" applyAlignment="1" applyProtection="1">
      <protection locked="0"/>
    </xf>
    <xf numFmtId="0" fontId="0" fillId="0" borderId="0" xfId="0" applyProtection="1">
      <protection locked="0"/>
    </xf>
    <xf numFmtId="0" fontId="6" fillId="0" borderId="8" xfId="0" applyFont="1" applyBorder="1" applyAlignment="1" applyProtection="1">
      <alignment horizontal="left" readingOrder="1"/>
      <protection locked="0"/>
    </xf>
    <xf numFmtId="0" fontId="10" fillId="0" borderId="0" xfId="0" applyFont="1" applyBorder="1" applyAlignment="1" applyProtection="1">
      <alignment wrapText="1" readingOrder="1"/>
      <protection locked="0"/>
    </xf>
    <xf numFmtId="0" fontId="0" fillId="0" borderId="0" xfId="0" applyBorder="1" applyProtection="1">
      <protection locked="0"/>
    </xf>
    <xf numFmtId="0" fontId="6" fillId="0" borderId="0" xfId="0" applyFont="1" applyBorder="1" applyAlignment="1" applyProtection="1">
      <alignment readingOrder="1"/>
      <protection locked="0"/>
    </xf>
    <xf numFmtId="0" fontId="2" fillId="0" borderId="0" xfId="0" applyFont="1" applyBorder="1" applyAlignment="1" applyProtection="1">
      <alignment wrapText="1" readingOrder="1"/>
      <protection locked="0"/>
    </xf>
    <xf numFmtId="0" fontId="6" fillId="0" borderId="8" xfId="0" applyFont="1" applyBorder="1" applyAlignment="1" applyProtection="1">
      <protection locked="0"/>
    </xf>
    <xf numFmtId="0" fontId="6" fillId="0" borderId="0" xfId="0" applyFont="1" applyBorder="1" applyAlignment="1" applyProtection="1">
      <protection locked="0"/>
    </xf>
    <xf numFmtId="14" fontId="6" fillId="0" borderId="8" xfId="0" applyNumberFormat="1" applyFont="1" applyBorder="1" applyAlignment="1" applyProtection="1">
      <alignment horizontal="left"/>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left" readingOrder="1"/>
      <protection locked="0"/>
    </xf>
    <xf numFmtId="49" fontId="6" fillId="0" borderId="8" xfId="0" applyNumberFormat="1" applyFont="1" applyBorder="1" applyAlignment="1" applyProtection="1">
      <alignment horizontal="left"/>
      <protection locked="0"/>
    </xf>
    <xf numFmtId="0" fontId="0" fillId="0" borderId="8" xfId="0" applyBorder="1" applyAlignment="1" applyProtection="1">
      <alignment horizontal="left"/>
      <protection locked="0"/>
    </xf>
    <xf numFmtId="14" fontId="0" fillId="0" borderId="8" xfId="0" applyNumberFormat="1" applyBorder="1" applyAlignment="1" applyProtection="1">
      <alignment horizontal="left"/>
      <protection locked="0"/>
    </xf>
    <xf numFmtId="0" fontId="3" fillId="0" borderId="0" xfId="0" applyFont="1" applyAlignment="1" applyProtection="1">
      <alignment vertical="top" wrapText="1"/>
      <protection locked="0"/>
    </xf>
    <xf numFmtId="0" fontId="4" fillId="0" borderId="0" xfId="0" applyFont="1" applyAlignment="1" applyProtection="1">
      <alignment horizontal="right" vertical="center" readingOrder="1"/>
      <protection locked="0"/>
    </xf>
    <xf numFmtId="0" fontId="2" fillId="0" borderId="0" xfId="0" applyFont="1" applyProtection="1">
      <protection locked="0"/>
    </xf>
    <xf numFmtId="0" fontId="5" fillId="0" borderId="0" xfId="0" applyFont="1" applyProtection="1">
      <protection locked="0"/>
    </xf>
    <xf numFmtId="0" fontId="16" fillId="0" borderId="0"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26" fillId="0" borderId="0" xfId="0" applyFont="1" applyBorder="1" applyAlignment="1" applyProtection="1">
      <alignment horizontal="left"/>
      <protection locked="0"/>
    </xf>
    <xf numFmtId="0" fontId="0" fillId="0" borderId="51" xfId="0" applyBorder="1" applyProtection="1">
      <protection locked="0"/>
    </xf>
    <xf numFmtId="0" fontId="0" fillId="0" borderId="42" xfId="0" applyBorder="1" applyProtection="1">
      <protection locked="0"/>
    </xf>
    <xf numFmtId="0" fontId="2" fillId="0" borderId="43" xfId="0" applyFont="1" applyBorder="1" applyProtection="1">
      <protection locked="0"/>
    </xf>
    <xf numFmtId="0" fontId="3" fillId="0" borderId="0" xfId="0" applyFont="1" applyAlignment="1" applyProtection="1">
      <alignment horizontal="left" vertical="top" wrapText="1"/>
      <protection locked="0"/>
    </xf>
    <xf numFmtId="0" fontId="5" fillId="0" borderId="0" xfId="0" applyFont="1" applyAlignment="1" applyProtection="1">
      <protection locked="0"/>
    </xf>
    <xf numFmtId="0" fontId="11" fillId="0" borderId="3" xfId="0" applyFont="1" applyFill="1" applyBorder="1" applyAlignment="1" applyProtection="1">
      <alignment horizontal="center" vertical="center" wrapText="1" readingOrder="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left" vertical="center" wrapText="1" readingOrder="1"/>
      <protection locked="0"/>
    </xf>
    <xf numFmtId="0" fontId="2" fillId="0" borderId="9" xfId="0" applyFont="1" applyFill="1" applyBorder="1" applyAlignment="1" applyProtection="1">
      <alignment vertical="top"/>
      <protection locked="0"/>
    </xf>
    <xf numFmtId="14" fontId="2" fillId="0" borderId="9" xfId="0" applyNumberFormat="1" applyFont="1" applyFill="1" applyBorder="1" applyAlignment="1" applyProtection="1">
      <alignment vertical="top"/>
      <protection locked="0"/>
    </xf>
    <xf numFmtId="0" fontId="2" fillId="0" borderId="6" xfId="0" applyFont="1" applyFill="1" applyBorder="1" applyAlignment="1" applyProtection="1">
      <alignment vertical="top"/>
      <protection locked="0"/>
    </xf>
    <xf numFmtId="0" fontId="2" fillId="0" borderId="1" xfId="0" applyFont="1" applyFill="1" applyBorder="1" applyAlignment="1" applyProtection="1">
      <alignment horizontal="left" vertical="center" wrapText="1" readingOrder="1"/>
      <protection locked="0"/>
    </xf>
    <xf numFmtId="0" fontId="2" fillId="0" borderId="1" xfId="0" applyFont="1" applyFill="1" applyBorder="1" applyAlignment="1" applyProtection="1">
      <alignment vertical="top" readingOrder="1"/>
      <protection locked="0"/>
    </xf>
    <xf numFmtId="14" fontId="2" fillId="0" borderId="1" xfId="0" applyNumberFormat="1" applyFont="1" applyFill="1" applyBorder="1" applyAlignment="1" applyProtection="1">
      <alignment vertical="top" readingOrder="1"/>
      <protection locked="0"/>
    </xf>
    <xf numFmtId="0" fontId="2" fillId="0" borderId="2" xfId="0" applyFont="1" applyFill="1" applyBorder="1" applyAlignment="1" applyProtection="1">
      <alignment vertical="top" readingOrder="1"/>
      <protection locked="0"/>
    </xf>
    <xf numFmtId="0" fontId="2" fillId="0" borderId="1" xfId="0" applyFont="1" applyFill="1" applyBorder="1" applyAlignment="1" applyProtection="1">
      <alignment vertical="top"/>
      <protection locked="0"/>
    </xf>
    <xf numFmtId="14" fontId="2" fillId="0" borderId="1" xfId="0" applyNumberFormat="1" applyFont="1" applyFill="1" applyBorder="1" applyAlignment="1" applyProtection="1">
      <alignment vertical="top"/>
      <protection locked="0"/>
    </xf>
    <xf numFmtId="0" fontId="2" fillId="0" borderId="2" xfId="0" applyFont="1" applyFill="1" applyBorder="1" applyAlignment="1" applyProtection="1">
      <alignment vertical="top"/>
      <protection locked="0"/>
    </xf>
    <xf numFmtId="0" fontId="2" fillId="0" borderId="10" xfId="0" applyFont="1" applyFill="1" applyBorder="1" applyAlignment="1" applyProtection="1">
      <alignment horizontal="left" vertical="center" wrapText="1" readingOrder="1"/>
      <protection locked="0"/>
    </xf>
    <xf numFmtId="0" fontId="2" fillId="0" borderId="10" xfId="0" applyFont="1" applyFill="1" applyBorder="1" applyAlignment="1" applyProtection="1">
      <alignment vertical="top"/>
      <protection locked="0"/>
    </xf>
    <xf numFmtId="14" fontId="2" fillId="0" borderId="10" xfId="0" applyNumberFormat="1"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0" fontId="2" fillId="0" borderId="15" xfId="0" applyFont="1" applyFill="1" applyBorder="1" applyAlignment="1" applyProtection="1">
      <alignment vertical="top"/>
      <protection locked="0"/>
    </xf>
    <xf numFmtId="14" fontId="2" fillId="0" borderId="15" xfId="0" applyNumberFormat="1" applyFont="1" applyFill="1" applyBorder="1" applyAlignment="1" applyProtection="1">
      <alignment vertical="top"/>
      <protection locked="0"/>
    </xf>
    <xf numFmtId="0" fontId="2" fillId="0" borderId="29" xfId="0" applyFont="1" applyFill="1" applyBorder="1" applyAlignment="1" applyProtection="1">
      <alignment vertical="top"/>
      <protection locked="0"/>
    </xf>
    <xf numFmtId="0" fontId="2" fillId="0" borderId="14" xfId="0" applyFont="1" applyFill="1" applyBorder="1" applyAlignment="1" applyProtection="1">
      <alignment horizontal="left" vertical="center" wrapText="1" readingOrder="1"/>
      <protection locked="0"/>
    </xf>
    <xf numFmtId="0" fontId="2" fillId="0" borderId="14" xfId="0" applyFont="1" applyFill="1" applyBorder="1" applyAlignment="1" applyProtection="1">
      <alignment vertical="top"/>
      <protection locked="0"/>
    </xf>
    <xf numFmtId="14" fontId="2" fillId="0" borderId="14" xfId="0" applyNumberFormat="1" applyFont="1" applyFill="1" applyBorder="1" applyAlignment="1" applyProtection="1">
      <alignment vertical="top"/>
      <protection locked="0"/>
    </xf>
    <xf numFmtId="0" fontId="2" fillId="0" borderId="30" xfId="0" applyFont="1" applyFill="1" applyBorder="1" applyAlignment="1" applyProtection="1">
      <alignment vertical="top"/>
      <protection locked="0"/>
    </xf>
    <xf numFmtId="0" fontId="2" fillId="0" borderId="0" xfId="0" applyFont="1" applyAlignment="1" applyProtection="1">
      <alignment vertical="top"/>
      <protection locked="0"/>
    </xf>
    <xf numFmtId="14" fontId="2" fillId="0" borderId="0" xfId="0" applyNumberFormat="1" applyFont="1" applyAlignment="1" applyProtection="1">
      <alignment vertical="top"/>
      <protection locked="0"/>
    </xf>
    <xf numFmtId="0" fontId="18" fillId="0" borderId="8" xfId="0" applyFont="1" applyBorder="1" applyAlignment="1" applyProtection="1">
      <alignment horizontal="left" vertical="top" wrapText="1" readingOrder="1"/>
      <protection locked="0"/>
    </xf>
    <xf numFmtId="0" fontId="6" fillId="0" borderId="0" xfId="0" applyFont="1" applyAlignment="1" applyProtection="1">
      <alignment horizontal="left" vertical="top"/>
      <protection locked="0"/>
    </xf>
    <xf numFmtId="0" fontId="6" fillId="0" borderId="0" xfId="0" applyFont="1" applyBorder="1" applyAlignment="1" applyProtection="1">
      <alignment horizontal="left" vertical="top" wrapText="1" readingOrder="1"/>
      <protection locked="0"/>
    </xf>
    <xf numFmtId="0" fontId="6" fillId="0" borderId="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14" fontId="6" fillId="0" borderId="8" xfId="0" applyNumberFormat="1" applyFont="1" applyBorder="1" applyAlignment="1" applyProtection="1">
      <alignment horizontal="left" vertical="top"/>
      <protection locked="0"/>
    </xf>
    <xf numFmtId="0" fontId="11" fillId="0" borderId="13" xfId="0" applyFont="1" applyFill="1" applyBorder="1" applyAlignment="1" applyProtection="1">
      <alignment horizontal="center" vertical="center" wrapText="1" readingOrder="1"/>
      <protection locked="0"/>
    </xf>
    <xf numFmtId="0" fontId="11" fillId="0" borderId="13" xfId="0" applyFont="1" applyFill="1" applyBorder="1" applyAlignment="1" applyProtection="1">
      <alignment horizontal="center" vertical="center" wrapText="1"/>
      <protection locked="0"/>
    </xf>
    <xf numFmtId="0" fontId="11" fillId="0" borderId="44" xfId="0" applyFont="1" applyFill="1" applyBorder="1" applyAlignment="1" applyProtection="1">
      <alignment horizontal="center" vertical="center" wrapText="1"/>
      <protection locked="0"/>
    </xf>
    <xf numFmtId="0" fontId="22" fillId="0" borderId="15" xfId="1" applyFill="1" applyBorder="1" applyAlignment="1" applyProtection="1">
      <alignment vertical="top" wrapText="1"/>
      <protection locked="0"/>
    </xf>
    <xf numFmtId="0" fontId="2" fillId="0" borderId="15"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top" wrapText="1"/>
      <protection locked="0"/>
    </xf>
    <xf numFmtId="0" fontId="22" fillId="0" borderId="1" xfId="1" applyFill="1" applyBorder="1" applyAlignment="1" applyProtection="1">
      <alignment vertical="top" wrapText="1"/>
      <protection locked="0"/>
    </xf>
    <xf numFmtId="0" fontId="2" fillId="0" borderId="1" xfId="0" applyFont="1" applyFill="1" applyBorder="1" applyAlignment="1" applyProtection="1">
      <alignment horizontal="center" vertical="center" wrapText="1" readingOrder="1"/>
      <protection locked="0"/>
    </xf>
    <xf numFmtId="0" fontId="5" fillId="0" borderId="1" xfId="0" applyFont="1" applyFill="1" applyBorder="1" applyAlignment="1" applyProtection="1">
      <alignment horizontal="left" vertical="top" wrapText="1" readingOrder="1"/>
      <protection locked="0"/>
    </xf>
    <xf numFmtId="0" fontId="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22" fillId="0" borderId="10" xfId="1" applyFill="1" applyBorder="1" applyAlignment="1" applyProtection="1">
      <alignment vertical="top" wrapText="1"/>
      <protection locked="0"/>
    </xf>
    <xf numFmtId="0" fontId="2" fillId="0"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center" wrapText="1" readingOrder="1"/>
      <protection locked="0"/>
    </xf>
    <xf numFmtId="0" fontId="5" fillId="0" borderId="10" xfId="0" applyFont="1" applyFill="1" applyBorder="1" applyAlignment="1" applyProtection="1">
      <alignment horizontal="left" vertical="top" wrapText="1" readingOrder="1"/>
      <protection locked="0"/>
    </xf>
    <xf numFmtId="0" fontId="2" fillId="0" borderId="15" xfId="0" applyFont="1" applyFill="1" applyBorder="1" applyAlignment="1" applyProtection="1">
      <alignment horizontal="center" vertical="center" wrapText="1" readingOrder="1"/>
      <protection locked="0"/>
    </xf>
    <xf numFmtId="0" fontId="5" fillId="0" borderId="15" xfId="0" applyFont="1" applyFill="1" applyBorder="1" applyAlignment="1" applyProtection="1">
      <alignment horizontal="left" vertical="top" wrapText="1" readingOrder="1"/>
      <protection locked="0"/>
    </xf>
    <xf numFmtId="0" fontId="2" fillId="0" borderId="15" xfId="0" applyFont="1" applyFill="1" applyBorder="1" applyAlignment="1" applyProtection="1">
      <alignment vertical="top" wrapText="1" readingOrder="1"/>
      <protection locked="0"/>
    </xf>
    <xf numFmtId="0" fontId="5" fillId="0" borderId="15" xfId="0" applyFont="1" applyFill="1" applyBorder="1" applyAlignment="1" applyProtection="1">
      <alignment vertical="top" wrapText="1" readingOrder="1"/>
      <protection locked="0"/>
    </xf>
    <xf numFmtId="0" fontId="5" fillId="0" borderId="1" xfId="0" applyFont="1" applyFill="1" applyBorder="1" applyAlignment="1" applyProtection="1">
      <alignment vertical="top" wrapText="1" readingOrder="1"/>
      <protection locked="0"/>
    </xf>
    <xf numFmtId="0" fontId="2" fillId="0" borderId="1" xfId="0" applyFont="1" applyFill="1" applyBorder="1" applyProtection="1">
      <protection locked="0"/>
    </xf>
    <xf numFmtId="0" fontId="5" fillId="0" borderId="1" xfId="0" applyFont="1" applyFill="1" applyBorder="1" applyProtection="1">
      <protection locked="0"/>
    </xf>
    <xf numFmtId="0" fontId="2" fillId="0" borderId="10" xfId="0" applyFont="1" applyFill="1" applyBorder="1" applyProtection="1">
      <protection locked="0"/>
    </xf>
    <xf numFmtId="0" fontId="5" fillId="0" borderId="10" xfId="0" applyFont="1" applyFill="1" applyBorder="1" applyProtection="1">
      <protection locked="0"/>
    </xf>
    <xf numFmtId="0" fontId="3" fillId="0" borderId="0" xfId="0" applyFont="1" applyAlignment="1" applyProtection="1">
      <alignment vertical="top"/>
      <protection locked="0"/>
    </xf>
    <xf numFmtId="0" fontId="11" fillId="4" borderId="15" xfId="0" applyFont="1" applyFill="1" applyBorder="1" applyAlignment="1" applyProtection="1">
      <alignment horizontal="center" vertical="top" wrapText="1"/>
      <protection locked="0"/>
    </xf>
    <xf numFmtId="0" fontId="11" fillId="4" borderId="10" xfId="0" applyFont="1" applyFill="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0" fillId="0" borderId="0" xfId="0" applyFill="1" applyBorder="1" applyProtection="1">
      <protection locked="0"/>
    </xf>
    <xf numFmtId="0" fontId="11" fillId="4" borderId="52" xfId="0" applyFont="1" applyFill="1" applyBorder="1" applyAlignment="1" applyProtection="1">
      <alignment vertical="top"/>
      <protection locked="0"/>
    </xf>
    <xf numFmtId="0" fontId="11" fillId="4" borderId="53" xfId="0" applyFont="1" applyFill="1" applyBorder="1" applyAlignment="1" applyProtection="1">
      <alignment vertical="top"/>
      <protection locked="0"/>
    </xf>
    <xf numFmtId="0" fontId="6" fillId="0" borderId="22"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11" fillId="0" borderId="26" xfId="0" applyFont="1" applyFill="1" applyBorder="1" applyAlignment="1" applyProtection="1">
      <alignment horizontal="center" vertical="center" wrapText="1"/>
      <protection locked="0"/>
    </xf>
    <xf numFmtId="0" fontId="2" fillId="0" borderId="1" xfId="0" applyFont="1" applyFill="1" applyBorder="1" applyAlignment="1" applyProtection="1">
      <protection locked="0"/>
    </xf>
    <xf numFmtId="0" fontId="2" fillId="0" borderId="1" xfId="0" applyFont="1" applyBorder="1" applyProtection="1">
      <protection locked="0"/>
    </xf>
    <xf numFmtId="0" fontId="2" fillId="0" borderId="0" xfId="0" applyFont="1" applyAlignment="1" applyProtection="1">
      <protection locked="0"/>
    </xf>
    <xf numFmtId="0" fontId="4" fillId="0" borderId="0" xfId="0" applyFont="1" applyAlignment="1" applyProtection="1">
      <alignment horizontal="right" readingOrder="1"/>
      <protection locked="0"/>
    </xf>
    <xf numFmtId="0" fontId="24" fillId="0" borderId="0" xfId="0" applyFont="1" applyBorder="1" applyProtection="1">
      <protection locked="0"/>
    </xf>
    <xf numFmtId="8" fontId="2" fillId="0" borderId="1" xfId="0" applyNumberFormat="1" applyFont="1" applyFill="1" applyBorder="1" applyAlignment="1" applyProtection="1">
      <alignment horizontal="right" readingOrder="1"/>
      <protection locked="0"/>
    </xf>
    <xf numFmtId="0" fontId="8" fillId="0" borderId="15"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2" fillId="0" borderId="41" xfId="0" applyFont="1" applyBorder="1" applyAlignment="1" applyProtection="1">
      <alignment horizontal="center"/>
      <protection locked="0"/>
    </xf>
    <xf numFmtId="0" fontId="2" fillId="0" borderId="15" xfId="0" applyFont="1" applyBorder="1" applyAlignment="1" applyProtection="1">
      <alignment horizontal="left" vertical="top"/>
      <protection locked="0"/>
    </xf>
    <xf numFmtId="0" fontId="2" fillId="0" borderId="42" xfId="0" applyFont="1" applyBorder="1" applyAlignment="1" applyProtection="1">
      <alignment horizontal="center"/>
      <protection locked="0"/>
    </xf>
    <xf numFmtId="0" fontId="2" fillId="0" borderId="1" xfId="0" applyFont="1" applyBorder="1" applyAlignment="1" applyProtection="1">
      <alignment horizontal="left" vertical="top"/>
      <protection locked="0"/>
    </xf>
    <xf numFmtId="0" fontId="2" fillId="0" borderId="9" xfId="0" applyFont="1" applyFill="1" applyBorder="1" applyAlignment="1" applyProtection="1">
      <alignment horizontal="center" vertical="center" wrapText="1"/>
      <protection locked="0"/>
    </xf>
    <xf numFmtId="0" fontId="2" fillId="0" borderId="43" xfId="0" applyFont="1" applyBorder="1" applyAlignment="1" applyProtection="1">
      <alignment horizontal="center"/>
      <protection locked="0"/>
    </xf>
    <xf numFmtId="0" fontId="2" fillId="0" borderId="10" xfId="0" applyFont="1" applyBorder="1" applyAlignment="1" applyProtection="1">
      <alignment horizontal="left" vertical="top"/>
      <protection locked="0"/>
    </xf>
    <xf numFmtId="0" fontId="2" fillId="0" borderId="16"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xf numFmtId="0" fontId="2" fillId="0" borderId="0" xfId="0" applyFont="1" applyAlignment="1" applyProtection="1"/>
    <xf numFmtId="0" fontId="2" fillId="0" borderId="0" xfId="0" applyFont="1" applyProtection="1"/>
    <xf numFmtId="0" fontId="6" fillId="0" borderId="0" xfId="0" applyFont="1" applyAlignment="1" applyProtection="1">
      <alignment horizontal="left" vertical="top"/>
    </xf>
    <xf numFmtId="0" fontId="0" fillId="0" borderId="0" xfId="0" applyBorder="1" applyProtection="1"/>
    <xf numFmtId="0" fontId="2" fillId="0" borderId="9"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11" fillId="0" borderId="7" xfId="0" applyFont="1" applyFill="1" applyBorder="1" applyAlignment="1" applyProtection="1">
      <alignment horizontal="center" vertical="center" wrapText="1" readingOrder="1"/>
      <protection locked="0"/>
    </xf>
    <xf numFmtId="0" fontId="13" fillId="0" borderId="51"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42"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43"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5" xfId="0" applyFont="1"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Border="1" applyAlignment="1" applyProtection="1">
      <alignment vertical="center" wrapText="1"/>
    </xf>
    <xf numFmtId="0" fontId="25" fillId="3" borderId="0" xfId="0" applyFont="1" applyFill="1" applyBorder="1" applyAlignment="1">
      <alignment vertical="top"/>
    </xf>
    <xf numFmtId="0" fontId="19" fillId="3" borderId="0" xfId="0" applyFont="1" applyFill="1" applyBorder="1" applyAlignment="1">
      <alignment vertical="top"/>
    </xf>
    <xf numFmtId="0" fontId="25" fillId="3" borderId="0" xfId="0" applyFont="1" applyFill="1" applyBorder="1" applyAlignment="1">
      <alignment horizontal="right" vertical="top"/>
    </xf>
    <xf numFmtId="0" fontId="25" fillId="3" borderId="0" xfId="0" quotePrefix="1" applyFont="1" applyFill="1" applyBorder="1" applyAlignment="1">
      <alignment horizontal="right" vertical="top"/>
    </xf>
    <xf numFmtId="0" fontId="25" fillId="3" borderId="0" xfId="0" applyFont="1" applyFill="1" applyBorder="1" applyAlignment="1">
      <alignment horizontal="left" vertical="top"/>
    </xf>
    <xf numFmtId="0" fontId="29" fillId="3" borderId="0" xfId="0" quotePrefix="1" applyFont="1" applyFill="1" applyBorder="1" applyAlignment="1">
      <alignment horizontal="right" vertical="top"/>
    </xf>
    <xf numFmtId="0" fontId="19" fillId="3" borderId="0" xfId="0" applyFont="1" applyFill="1" applyBorder="1" applyAlignment="1">
      <alignment vertical="center"/>
    </xf>
    <xf numFmtId="0" fontId="29" fillId="0" borderId="0" xfId="0" quotePrefix="1" applyFont="1" applyAlignment="1">
      <alignment horizontal="right" vertical="top"/>
    </xf>
    <xf numFmtId="0" fontId="1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vertical="top" readingOrder="1"/>
      <protection locked="0"/>
    </xf>
    <xf numFmtId="0" fontId="3" fillId="3" borderId="0" xfId="0" applyFont="1" applyFill="1" applyBorder="1" applyAlignment="1">
      <alignment vertical="top" wrapText="1"/>
    </xf>
    <xf numFmtId="0" fontId="0" fillId="3" borderId="0" xfId="0" applyFill="1" applyBorder="1"/>
    <xf numFmtId="0" fontId="0" fillId="3" borderId="0" xfId="0" applyFill="1"/>
    <xf numFmtId="0" fontId="2" fillId="3" borderId="0" xfId="0" applyFont="1" applyFill="1" applyBorder="1" applyAlignment="1">
      <alignment wrapText="1" readingOrder="1"/>
    </xf>
    <xf numFmtId="0" fontId="3" fillId="3" borderId="0" xfId="0" applyFont="1" applyFill="1" applyAlignment="1">
      <alignment horizontal="left" vertical="top" wrapText="1"/>
    </xf>
    <xf numFmtId="15" fontId="0" fillId="3" borderId="0" xfId="0" applyNumberFormat="1" applyFill="1" applyBorder="1"/>
    <xf numFmtId="0" fontId="30" fillId="3" borderId="0" xfId="0" quotePrefix="1" applyFont="1" applyFill="1" applyBorder="1" applyAlignment="1">
      <alignment horizontal="right" vertical="top" wrapText="1"/>
    </xf>
    <xf numFmtId="0" fontId="2" fillId="3" borderId="0" xfId="0" applyFont="1" applyFill="1" applyBorder="1" applyAlignment="1">
      <alignment vertical="top" wrapText="1" readingOrder="1"/>
    </xf>
    <xf numFmtId="0" fontId="7" fillId="3" borderId="0" xfId="0" applyFont="1" applyFill="1" applyBorder="1"/>
    <xf numFmtId="0" fontId="29" fillId="3" borderId="0" xfId="0" quotePrefix="1" applyFont="1" applyFill="1" applyAlignment="1">
      <alignment horizontal="right" vertical="top"/>
    </xf>
    <xf numFmtId="0" fontId="11" fillId="0" borderId="0" xfId="0" applyFont="1" applyFill="1" applyBorder="1" applyAlignment="1">
      <alignment horizontal="center" vertical="center" wrapText="1"/>
    </xf>
    <xf numFmtId="0" fontId="2" fillId="0" borderId="0" xfId="0" applyFont="1" applyFill="1" applyBorder="1" applyProtection="1">
      <protection locked="0"/>
    </xf>
    <xf numFmtId="0" fontId="2" fillId="0" borderId="0" xfId="0" applyFont="1" applyFill="1" applyBorder="1" applyAlignment="1" applyProtection="1">
      <alignment vertical="top" wrapText="1" readingOrder="1"/>
      <protection locked="0"/>
    </xf>
    <xf numFmtId="0" fontId="29" fillId="0" borderId="0" xfId="0" applyFont="1" applyAlignment="1">
      <alignment horizontal="right" vertical="top"/>
    </xf>
    <xf numFmtId="0" fontId="25" fillId="0" borderId="0" xfId="0" applyFont="1" applyFill="1" applyBorder="1" applyAlignment="1">
      <alignment horizontal="left" vertical="top"/>
    </xf>
    <xf numFmtId="0" fontId="29" fillId="0" borderId="0" xfId="0" applyFont="1" applyAlignment="1">
      <alignment horizontal="right"/>
    </xf>
    <xf numFmtId="0" fontId="25" fillId="0" borderId="0" xfId="0" applyFont="1" applyAlignment="1">
      <alignment vertical="top"/>
    </xf>
    <xf numFmtId="0" fontId="29" fillId="0" borderId="0" xfId="0" quotePrefix="1" applyFont="1" applyFill="1" applyBorder="1" applyAlignment="1">
      <alignment vertical="top"/>
    </xf>
    <xf numFmtId="0" fontId="29" fillId="0" borderId="0" xfId="0" quotePrefix="1" applyFont="1" applyFill="1" applyBorder="1" applyAlignment="1">
      <alignment horizontal="right" vertical="top"/>
    </xf>
    <xf numFmtId="0" fontId="25" fillId="3" borderId="0" xfId="0" applyFont="1" applyFill="1" applyBorder="1"/>
    <xf numFmtId="0" fontId="25" fillId="3" borderId="0" xfId="0" applyFont="1" applyFill="1"/>
    <xf numFmtId="0" fontId="7" fillId="3" borderId="0" xfId="0" applyFont="1" applyFill="1"/>
    <xf numFmtId="0" fontId="29" fillId="3" borderId="0" xfId="0" applyFont="1" applyFill="1" applyBorder="1" applyAlignment="1">
      <alignment horizontal="right" vertical="top"/>
    </xf>
    <xf numFmtId="0" fontId="30" fillId="3" borderId="0" xfId="0" quotePrefix="1" applyFont="1" applyFill="1" applyBorder="1" applyAlignment="1">
      <alignment horizontal="right" vertical="top"/>
    </xf>
    <xf numFmtId="0" fontId="19" fillId="3" borderId="0" xfId="0" applyFont="1" applyFill="1" applyBorder="1" applyAlignment="1" applyProtection="1">
      <alignment vertical="center"/>
    </xf>
    <xf numFmtId="0" fontId="25" fillId="3" borderId="0" xfId="0" applyFont="1" applyFill="1" applyBorder="1" applyAlignment="1" applyProtection="1">
      <alignment vertical="top" wrapText="1"/>
    </xf>
    <xf numFmtId="0" fontId="29" fillId="0" borderId="0" xfId="0" quotePrefix="1" applyFont="1" applyAlignment="1" applyProtection="1">
      <alignment horizontal="right" vertical="top"/>
    </xf>
    <xf numFmtId="0" fontId="29" fillId="3" borderId="0" xfId="0" applyFont="1" applyFill="1" applyBorder="1" applyAlignment="1" applyProtection="1">
      <alignment horizontal="right" vertical="top" wrapText="1"/>
    </xf>
    <xf numFmtId="0" fontId="29" fillId="3" borderId="0" xfId="0" quotePrefix="1" applyFont="1" applyFill="1" applyBorder="1" applyAlignment="1" applyProtection="1">
      <alignment horizontal="right" vertical="top" wrapText="1"/>
    </xf>
    <xf numFmtId="0" fontId="32" fillId="0" borderId="0" xfId="0" applyFont="1" applyBorder="1" applyAlignment="1" applyProtection="1">
      <alignment horizontal="left"/>
    </xf>
    <xf numFmtId="0" fontId="29" fillId="0" borderId="0" xfId="0" quotePrefix="1" applyFont="1" applyBorder="1" applyAlignment="1" applyProtection="1">
      <alignment horizontal="right" vertical="top"/>
    </xf>
    <xf numFmtId="0" fontId="29" fillId="0" borderId="0" xfId="0" applyFont="1" applyBorder="1" applyAlignment="1" applyProtection="1">
      <alignment horizontal="right" vertical="top"/>
    </xf>
    <xf numFmtId="0" fontId="29" fillId="0" borderId="0" xfId="0" applyFont="1" applyBorder="1" applyAlignment="1" applyProtection="1">
      <alignment vertical="top"/>
    </xf>
    <xf numFmtId="0" fontId="29" fillId="0" borderId="0" xfId="0" applyFont="1" applyBorder="1" applyProtection="1"/>
    <xf numFmtId="0" fontId="16" fillId="0" borderId="0" xfId="0" applyFont="1" applyBorder="1" applyAlignment="1" applyProtection="1">
      <alignment horizontal="center" wrapText="1"/>
    </xf>
    <xf numFmtId="0" fontId="2" fillId="0" borderId="0" xfId="0" applyFont="1" applyBorder="1" applyProtection="1"/>
    <xf numFmtId="0" fontId="2" fillId="0" borderId="0" xfId="0" applyFont="1" applyFill="1" applyBorder="1" applyProtection="1"/>
    <xf numFmtId="0" fontId="29" fillId="3" borderId="0" xfId="0" applyFont="1" applyFill="1" applyAlignment="1">
      <alignment horizontal="right" vertical="top"/>
    </xf>
    <xf numFmtId="15" fontId="29" fillId="3" borderId="0" xfId="0" quotePrefix="1" applyNumberFormat="1" applyFont="1" applyFill="1" applyBorder="1" applyAlignment="1">
      <alignment horizontal="right" vertical="top"/>
    </xf>
    <xf numFmtId="0" fontId="25" fillId="3" borderId="0" xfId="0" applyFont="1" applyFill="1" applyAlignment="1">
      <alignment horizontal="left" vertical="top"/>
    </xf>
    <xf numFmtId="0" fontId="2" fillId="3" borderId="0" xfId="0" applyFont="1" applyFill="1" applyBorder="1"/>
    <xf numFmtId="0" fontId="2" fillId="3" borderId="0" xfId="0" applyFont="1" applyFill="1"/>
    <xf numFmtId="0" fontId="11" fillId="4" borderId="0" xfId="0" applyFont="1" applyFill="1" applyBorder="1" applyAlignment="1" applyProtection="1">
      <alignment vertical="top"/>
      <protection locked="0"/>
    </xf>
    <xf numFmtId="0" fontId="2" fillId="0" borderId="0" xfId="0" applyFont="1" applyBorder="1" applyProtection="1">
      <protection locked="0"/>
    </xf>
    <xf numFmtId="0" fontId="2" fillId="0" borderId="0" xfId="0" applyFont="1" applyFill="1" applyBorder="1" applyAlignment="1" applyProtection="1">
      <protection locked="0"/>
    </xf>
    <xf numFmtId="0" fontId="2" fillId="0" borderId="48" xfId="0" applyFont="1" applyFill="1" applyBorder="1" applyAlignment="1"/>
    <xf numFmtId="0" fontId="25" fillId="0" borderId="0" xfId="0" quotePrefix="1" applyFont="1" applyFill="1" applyBorder="1" applyAlignment="1">
      <alignment horizontal="right" vertical="top"/>
    </xf>
    <xf numFmtId="0" fontId="11" fillId="4" borderId="63" xfId="0" applyFont="1" applyFill="1" applyBorder="1" applyAlignment="1" applyProtection="1">
      <alignment vertical="top"/>
      <protection locked="0"/>
    </xf>
    <xf numFmtId="0" fontId="11" fillId="4" borderId="64" xfId="0" applyFont="1" applyFill="1" applyBorder="1" applyAlignment="1" applyProtection="1">
      <alignment vertical="top"/>
      <protection locked="0"/>
    </xf>
    <xf numFmtId="15" fontId="2" fillId="0" borderId="1" xfId="0" applyNumberFormat="1" applyFont="1" applyFill="1" applyBorder="1" applyAlignment="1">
      <alignment horizontal="center" readingOrder="1"/>
    </xf>
    <xf numFmtId="0" fontId="2" fillId="0" borderId="17" xfId="0" applyFont="1" applyFill="1" applyBorder="1" applyAlignment="1">
      <alignment horizontal="center"/>
    </xf>
    <xf numFmtId="0" fontId="2" fillId="0" borderId="11" xfId="0" applyFont="1" applyFill="1" applyBorder="1" applyAlignment="1">
      <alignment horizontal="center"/>
    </xf>
    <xf numFmtId="8" fontId="2" fillId="0" borderId="1" xfId="0" applyNumberFormat="1" applyFont="1" applyFill="1" applyBorder="1" applyAlignment="1">
      <alignment horizontal="right" readingOrder="1"/>
    </xf>
    <xf numFmtId="0" fontId="2" fillId="0" borderId="1" xfId="0" applyFont="1" applyFill="1" applyBorder="1" applyAlignment="1">
      <alignment horizontal="right" readingOrder="1"/>
    </xf>
    <xf numFmtId="0" fontId="2" fillId="0" borderId="1" xfId="0" applyFont="1" applyFill="1" applyBorder="1" applyAlignment="1"/>
    <xf numFmtId="0" fontId="0" fillId="0" borderId="1" xfId="0" applyBorder="1"/>
    <xf numFmtId="0" fontId="1" fillId="0" borderId="9" xfId="0" applyFont="1" applyBorder="1" applyAlignment="1">
      <alignment horizontal="left" vertical="top" wrapText="1"/>
    </xf>
    <xf numFmtId="0" fontId="1" fillId="0" borderId="72" xfId="0" applyFont="1" applyBorder="1" applyAlignment="1">
      <alignment horizontal="left" vertical="top" wrapText="1"/>
    </xf>
    <xf numFmtId="0" fontId="22" fillId="0" borderId="14" xfId="1" applyFill="1" applyBorder="1" applyAlignment="1">
      <alignment vertical="top"/>
    </xf>
    <xf numFmtId="0" fontId="22" fillId="0" borderId="21" xfId="1" applyFill="1" applyBorder="1" applyAlignment="1">
      <alignment vertical="top"/>
    </xf>
    <xf numFmtId="0" fontId="6" fillId="0" borderId="26" xfId="0" applyFont="1" applyBorder="1" applyAlignment="1">
      <alignment wrapText="1"/>
    </xf>
    <xf numFmtId="0" fontId="22" fillId="0" borderId="50" xfId="1" applyFill="1" applyBorder="1" applyAlignment="1">
      <alignment vertical="top"/>
    </xf>
    <xf numFmtId="0" fontId="2" fillId="0" borderId="6" xfId="0" applyFont="1" applyFill="1" applyBorder="1" applyAlignment="1">
      <alignment horizontal="right" readingOrder="1"/>
    </xf>
    <xf numFmtId="0" fontId="2" fillId="0" borderId="17" xfId="0" applyFont="1" applyFill="1" applyBorder="1" applyAlignment="1">
      <alignment horizontal="right" readingOrder="1"/>
    </xf>
    <xf numFmtId="0" fontId="25" fillId="3" borderId="0" xfId="0" applyFont="1" applyFill="1" applyBorder="1" applyAlignment="1">
      <alignment horizontal="left" vertical="top"/>
    </xf>
    <xf numFmtId="0" fontId="25" fillId="3" borderId="0" xfId="0" applyFont="1" applyFill="1" applyBorder="1" applyAlignment="1">
      <alignment horizontal="left" vertical="top" wrapText="1"/>
    </xf>
    <xf numFmtId="0" fontId="25" fillId="3" borderId="0" xfId="0" applyFont="1" applyFill="1" applyAlignment="1">
      <alignment horizontal="left" vertical="top" wrapText="1"/>
    </xf>
    <xf numFmtId="0" fontId="25" fillId="3" borderId="0" xfId="0" quotePrefix="1" applyFont="1" applyFill="1" applyBorder="1" applyAlignment="1">
      <alignment horizontal="left" vertical="top" wrapText="1"/>
    </xf>
    <xf numFmtId="0" fontId="25" fillId="3" borderId="0" xfId="0" quotePrefix="1" applyFont="1" applyFill="1" applyAlignment="1">
      <alignment horizontal="right" vertical="top"/>
    </xf>
    <xf numFmtId="0" fontId="29" fillId="3" borderId="0" xfId="0" quotePrefix="1" applyFont="1" applyFill="1" applyBorder="1" applyAlignment="1" applyProtection="1">
      <alignment horizontal="right" vertical="top" wrapText="1"/>
    </xf>
    <xf numFmtId="0" fontId="25" fillId="0" borderId="0" xfId="0" applyFont="1" applyBorder="1" applyAlignment="1" applyProtection="1">
      <alignment horizontal="left" vertical="top"/>
    </xf>
    <xf numFmtId="0" fontId="28" fillId="3" borderId="0" xfId="0" applyFont="1" applyFill="1" applyBorder="1" applyAlignment="1" applyProtection="1">
      <alignment horizontal="left" wrapText="1"/>
    </xf>
    <xf numFmtId="0" fontId="29" fillId="3" borderId="0" xfId="0" quotePrefix="1" applyFont="1" applyFill="1" applyAlignment="1">
      <alignment horizontal="right" vertical="top"/>
    </xf>
    <xf numFmtId="0" fontId="28" fillId="3" borderId="0" xfId="0" applyFont="1" applyFill="1" applyBorder="1" applyAlignment="1">
      <alignment vertical="top" wrapText="1"/>
    </xf>
    <xf numFmtId="0" fontId="25" fillId="3" borderId="0" xfId="0" applyFont="1" applyFill="1" applyAlignment="1">
      <alignment vertical="top" wrapText="1"/>
    </xf>
    <xf numFmtId="0" fontId="2" fillId="0" borderId="7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74" xfId="0" applyFont="1" applyBorder="1" applyAlignment="1" applyProtection="1">
      <alignment horizontal="center"/>
      <protection locked="0"/>
    </xf>
    <xf numFmtId="0" fontId="29" fillId="3" borderId="0" xfId="0" quotePrefix="1" applyFont="1" applyFill="1" applyAlignment="1">
      <alignment vertical="top"/>
    </xf>
    <xf numFmtId="0" fontId="27" fillId="3" borderId="0" xfId="0" applyFont="1" applyFill="1" applyBorder="1" applyAlignment="1">
      <alignment vertical="top" wrapText="1"/>
    </xf>
    <xf numFmtId="0" fontId="16" fillId="0" borderId="54" xfId="0" applyFont="1" applyBorder="1" applyAlignment="1" applyProtection="1">
      <alignment horizontal="center"/>
      <protection locked="0"/>
    </xf>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25" fillId="0" borderId="0" xfId="0" applyFont="1" applyAlignment="1">
      <alignment horizontal="left" vertical="top" wrapText="1"/>
    </xf>
    <xf numFmtId="0" fontId="25" fillId="3" borderId="0" xfId="0" applyFont="1" applyFill="1" applyBorder="1" applyAlignment="1">
      <alignment horizontal="left" vertical="top"/>
    </xf>
    <xf numFmtId="0" fontId="25" fillId="3" borderId="0" xfId="0" applyFont="1" applyFill="1" applyBorder="1" applyAlignment="1">
      <alignment horizontal="left" vertical="top" wrapText="1"/>
    </xf>
    <xf numFmtId="0" fontId="15" fillId="0" borderId="12" xfId="0" applyFont="1" applyBorder="1" applyAlignment="1" applyProtection="1">
      <alignment horizontal="center" vertical="center" textRotation="90" wrapText="1"/>
      <protection locked="0"/>
    </xf>
    <xf numFmtId="0" fontId="15" fillId="0" borderId="58" xfId="0" applyFont="1" applyBorder="1" applyAlignment="1" applyProtection="1">
      <alignment horizontal="center" vertical="center" textRotation="90" wrapText="1"/>
      <protection locked="0"/>
    </xf>
    <xf numFmtId="0" fontId="15" fillId="0" borderId="59" xfId="0" applyFont="1" applyBorder="1" applyAlignment="1" applyProtection="1">
      <alignment horizontal="center" vertical="center" textRotation="90" wrapText="1"/>
      <protection locked="0"/>
    </xf>
    <xf numFmtId="0" fontId="15" fillId="0" borderId="60" xfId="0" applyFont="1" applyBorder="1" applyAlignment="1" applyProtection="1">
      <alignment horizontal="center" vertical="center" textRotation="90" wrapText="1"/>
      <protection locked="0"/>
    </xf>
    <xf numFmtId="0" fontId="25" fillId="3" borderId="0" xfId="0" quotePrefix="1" applyFont="1" applyFill="1" applyAlignment="1">
      <alignment horizontal="right" vertical="top"/>
    </xf>
    <xf numFmtId="0" fontId="25" fillId="3" borderId="0" xfId="0" applyFont="1" applyFill="1" applyBorder="1" applyAlignment="1">
      <alignment horizontal="left" wrapText="1"/>
    </xf>
    <xf numFmtId="0" fontId="28" fillId="3" borderId="0" xfId="0" applyFont="1" applyFill="1" applyBorder="1" applyAlignment="1">
      <alignment horizontal="left" vertical="top" wrapText="1"/>
    </xf>
    <xf numFmtId="0" fontId="25" fillId="3" borderId="0" xfId="0" applyFont="1" applyFill="1" applyAlignment="1">
      <alignment horizontal="left" vertical="top" wrapText="1"/>
    </xf>
    <xf numFmtId="0" fontId="25" fillId="3" borderId="0" xfId="0" quotePrefix="1" applyFont="1" applyFill="1" applyBorder="1" applyAlignment="1">
      <alignment horizontal="left" vertical="top" wrapText="1"/>
    </xf>
    <xf numFmtId="0" fontId="25" fillId="3" borderId="0" xfId="0" applyFont="1" applyFill="1" applyAlignment="1">
      <alignment vertical="top" wrapText="1"/>
    </xf>
    <xf numFmtId="0" fontId="25" fillId="3" borderId="0" xfId="0" applyFont="1" applyFill="1" applyBorder="1" applyAlignment="1">
      <alignment vertical="top" wrapText="1"/>
    </xf>
    <xf numFmtId="0" fontId="25" fillId="3" borderId="0" xfId="0" quotePrefix="1" applyFont="1" applyFill="1" applyBorder="1" applyAlignment="1">
      <alignment vertical="top" wrapText="1"/>
    </xf>
    <xf numFmtId="0" fontId="2" fillId="0" borderId="13"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8" fillId="3"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top" wrapText="1"/>
    </xf>
    <xf numFmtId="0" fontId="28" fillId="3" borderId="0" xfId="0" applyFont="1" applyFill="1" applyBorder="1" applyAlignment="1" applyProtection="1">
      <alignment horizontal="left" wrapText="1"/>
    </xf>
    <xf numFmtId="0" fontId="25" fillId="0" borderId="0" xfId="0" applyFont="1" applyBorder="1" applyAlignment="1" applyProtection="1">
      <alignment horizontal="left" vertical="top" wrapText="1"/>
    </xf>
    <xf numFmtId="0" fontId="25" fillId="0" borderId="0" xfId="0" applyFont="1" applyBorder="1" applyAlignment="1" applyProtection="1">
      <alignment horizontal="left" vertical="top"/>
    </xf>
    <xf numFmtId="0" fontId="29" fillId="3" borderId="0" xfId="0" quotePrefix="1" applyFont="1" applyFill="1" applyBorder="1" applyAlignment="1" applyProtection="1">
      <alignment horizontal="right" vertical="top" wrapText="1"/>
    </xf>
    <xf numFmtId="0" fontId="15" fillId="0" borderId="51" xfId="0" quotePrefix="1" applyFont="1" applyBorder="1" applyAlignment="1">
      <alignment horizontal="center" vertical="center" wrapText="1"/>
    </xf>
    <xf numFmtId="0" fontId="15" fillId="0" borderId="42" xfId="0" quotePrefix="1" applyFont="1" applyBorder="1" applyAlignment="1">
      <alignment horizontal="center" vertical="center" wrapText="1"/>
    </xf>
    <xf numFmtId="0" fontId="15" fillId="0" borderId="43" xfId="0" quotePrefix="1" applyFont="1" applyBorder="1" applyAlignment="1">
      <alignment horizontal="center" vertical="center" wrapText="1"/>
    </xf>
    <xf numFmtId="0" fontId="15" fillId="0" borderId="41" xfId="0" quotePrefix="1" applyFont="1" applyBorder="1" applyAlignment="1">
      <alignment horizontal="center" vertical="center"/>
    </xf>
    <xf numFmtId="0" fontId="15" fillId="0" borderId="42" xfId="0" quotePrefix="1" applyFont="1" applyBorder="1" applyAlignment="1">
      <alignment horizontal="center" vertical="center"/>
    </xf>
    <xf numFmtId="0" fontId="15" fillId="0" borderId="43" xfId="0" quotePrefix="1" applyFont="1" applyBorder="1" applyAlignment="1">
      <alignment horizontal="center" vertical="center"/>
    </xf>
    <xf numFmtId="0" fontId="15" fillId="0" borderId="41" xfId="0" quotePrefix="1" applyFont="1" applyBorder="1" applyAlignment="1">
      <alignment horizontal="center" vertical="center" wrapText="1"/>
    </xf>
    <xf numFmtId="0" fontId="15" fillId="0" borderId="62" xfId="0" quotePrefix="1" applyFont="1" applyBorder="1" applyAlignment="1">
      <alignment horizontal="center" vertical="center" wrapText="1"/>
    </xf>
    <xf numFmtId="0" fontId="13" fillId="0" borderId="9" xfId="0" quotePrefix="1" applyFont="1" applyBorder="1" applyAlignment="1">
      <alignment horizontal="center" vertical="center" wrapText="1"/>
    </xf>
    <xf numFmtId="0" fontId="13" fillId="0" borderId="1" xfId="0" quotePrefix="1" applyFont="1" applyBorder="1" applyAlignment="1">
      <alignment horizontal="center" vertical="center" wrapText="1"/>
    </xf>
    <xf numFmtId="0" fontId="13" fillId="0" borderId="10" xfId="0" quotePrefix="1" applyFont="1" applyBorder="1" applyAlignment="1">
      <alignment horizontal="center" vertical="center" wrapText="1"/>
    </xf>
    <xf numFmtId="0" fontId="13" fillId="0" borderId="9" xfId="0" quotePrefix="1" applyFont="1" applyBorder="1" applyAlignment="1" applyProtection="1">
      <alignment horizontal="center" vertical="center" wrapText="1"/>
      <protection locked="0"/>
    </xf>
    <xf numFmtId="0" fontId="13" fillId="0" borderId="1" xfId="0" quotePrefix="1" applyFont="1" applyBorder="1" applyAlignment="1" applyProtection="1">
      <alignment horizontal="center" vertical="center" wrapText="1"/>
      <protection locked="0"/>
    </xf>
    <xf numFmtId="0" fontId="13" fillId="0" borderId="10" xfId="0" quotePrefix="1" applyFont="1" applyBorder="1" applyAlignment="1" applyProtection="1">
      <alignment horizontal="center" vertical="center" wrapText="1"/>
      <protection locked="0"/>
    </xf>
    <xf numFmtId="0" fontId="15" fillId="0" borderId="41" xfId="0" quotePrefix="1" applyFont="1" applyBorder="1" applyAlignment="1" applyProtection="1">
      <alignment horizontal="center" vertical="center" wrapText="1"/>
      <protection locked="0"/>
    </xf>
    <xf numFmtId="0" fontId="15" fillId="0" borderId="42" xfId="0" quotePrefix="1" applyFont="1" applyBorder="1" applyAlignment="1" applyProtection="1">
      <alignment horizontal="center" vertical="center" wrapText="1"/>
      <protection locked="0"/>
    </xf>
    <xf numFmtId="0" fontId="15" fillId="0" borderId="43" xfId="0" quotePrefix="1" applyFont="1" applyBorder="1" applyAlignment="1" applyProtection="1">
      <alignment horizontal="center" vertical="center" wrapText="1"/>
      <protection locked="0"/>
    </xf>
    <xf numFmtId="0" fontId="27" fillId="3" borderId="0"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11" fillId="4" borderId="41" xfId="0" applyFont="1" applyFill="1" applyBorder="1" applyAlignment="1" applyProtection="1">
      <alignment horizontal="right" vertical="top" wrapText="1"/>
      <protection locked="0"/>
    </xf>
    <xf numFmtId="0" fontId="11" fillId="4" borderId="43" xfId="0" applyFont="1" applyFill="1" applyBorder="1" applyAlignment="1" applyProtection="1">
      <alignment horizontal="right" vertical="top" wrapText="1"/>
      <protection locked="0"/>
    </xf>
    <xf numFmtId="0" fontId="2" fillId="0" borderId="12"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0" xfId="0" quotePrefix="1" applyFont="1" applyFill="1" applyBorder="1" applyAlignment="1">
      <alignment horizontal="center" vertical="center"/>
    </xf>
    <xf numFmtId="0" fontId="2" fillId="0" borderId="7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69" xfId="0" applyFont="1" applyBorder="1" applyAlignment="1">
      <alignment horizontal="center" vertical="center" wrapText="1"/>
    </xf>
    <xf numFmtId="0" fontId="11" fillId="4" borderId="63" xfId="0" applyFont="1" applyFill="1" applyBorder="1" applyAlignment="1" applyProtection="1">
      <alignment horizontal="right" vertical="top" wrapText="1"/>
      <protection locked="0"/>
    </xf>
    <xf numFmtId="0" fontId="11" fillId="4" borderId="65" xfId="0" applyFont="1" applyFill="1" applyBorder="1" applyAlignment="1" applyProtection="1">
      <alignment horizontal="right" vertical="top" wrapText="1"/>
      <protection locked="0"/>
    </xf>
    <xf numFmtId="0" fontId="28" fillId="3" borderId="0" xfId="0" applyFont="1" applyFill="1" applyBorder="1" applyAlignment="1">
      <alignment horizontal="center" vertical="top" wrapText="1"/>
    </xf>
    <xf numFmtId="0" fontId="28" fillId="3" borderId="0" xfId="0" applyFont="1" applyFill="1" applyBorder="1" applyAlignment="1">
      <alignment horizontal="left" wrapText="1"/>
    </xf>
    <xf numFmtId="0" fontId="28" fillId="3" borderId="0" xfId="0" applyFont="1" applyFill="1" applyBorder="1" applyAlignment="1">
      <alignment horizontal="center" wrapText="1"/>
    </xf>
    <xf numFmtId="0" fontId="25" fillId="3" borderId="0" xfId="0" applyFont="1" applyFill="1" applyBorder="1" applyAlignment="1">
      <alignment horizontal="center" vertical="top" wrapText="1"/>
    </xf>
    <xf numFmtId="0" fontId="29" fillId="0" borderId="0" xfId="0" quotePrefix="1" applyFont="1" applyFill="1" applyBorder="1" applyAlignment="1">
      <alignment horizontal="center" vertical="top"/>
    </xf>
    <xf numFmtId="0" fontId="11" fillId="4" borderId="38" xfId="0" applyFont="1" applyFill="1" applyBorder="1" applyAlignment="1" applyProtection="1">
      <alignment horizontal="left" vertical="top" wrapText="1"/>
      <protection locked="0"/>
    </xf>
    <xf numFmtId="0" fontId="11" fillId="4" borderId="40" xfId="0" applyFont="1" applyFill="1" applyBorder="1" applyAlignment="1" applyProtection="1">
      <alignment horizontal="left" vertical="top" wrapText="1"/>
      <protection locked="0"/>
    </xf>
    <xf numFmtId="0" fontId="11" fillId="4" borderId="63" xfId="0" applyFont="1" applyFill="1" applyBorder="1" applyAlignment="1" applyProtection="1">
      <alignment horizontal="right" vertical="top"/>
      <protection locked="0"/>
    </xf>
    <xf numFmtId="0" fontId="11" fillId="4" borderId="64" xfId="0" applyFont="1" applyFill="1" applyBorder="1" applyAlignment="1" applyProtection="1">
      <alignment horizontal="right" vertical="top"/>
      <protection locked="0"/>
    </xf>
    <xf numFmtId="0" fontId="11" fillId="4" borderId="38" xfId="0" applyFont="1" applyFill="1" applyBorder="1" applyAlignment="1" applyProtection="1">
      <alignment horizontal="center" vertical="top" wrapText="1"/>
      <protection locked="0"/>
    </xf>
    <xf numFmtId="0" fontId="11" fillId="4" borderId="40" xfId="0" applyFont="1" applyFill="1" applyBorder="1" applyAlignment="1" applyProtection="1">
      <alignment horizontal="center" vertical="top" wrapText="1"/>
      <protection locked="0"/>
    </xf>
    <xf numFmtId="0" fontId="11" fillId="0" borderId="0" xfId="0" applyFont="1" applyFill="1" applyBorder="1" applyAlignment="1">
      <alignment horizontal="center" wrapText="1"/>
    </xf>
    <xf numFmtId="0" fontId="2" fillId="0" borderId="9" xfId="0" applyFont="1" applyBorder="1" applyAlignment="1">
      <alignment horizontal="center" vertical="center" wrapText="1"/>
    </xf>
    <xf numFmtId="0" fontId="11" fillId="4" borderId="65" xfId="0" applyFont="1" applyFill="1" applyBorder="1" applyAlignment="1" applyProtection="1">
      <alignment horizontal="right" vertical="top"/>
      <protection locked="0"/>
    </xf>
    <xf numFmtId="0" fontId="11" fillId="4" borderId="61" xfId="0" applyFont="1" applyFill="1" applyBorder="1" applyAlignment="1" applyProtection="1">
      <alignment horizontal="left" vertical="top" wrapText="1"/>
      <protection locked="0"/>
    </xf>
    <xf numFmtId="0" fontId="11" fillId="4" borderId="61" xfId="0" applyFont="1" applyFill="1" applyBorder="1" applyAlignment="1" applyProtection="1">
      <alignment horizontal="center" vertical="top" wrapText="1"/>
      <protection locked="0"/>
    </xf>
  </cellXfs>
  <cellStyles count="2">
    <cellStyle name="Normal" xfId="0" builtinId="0"/>
    <cellStyle name="Normal 2" xfId="1" xr:uid="{00000000-0005-0000-0000-000001000000}"/>
  </cellStyles>
  <dxfs count="124">
    <dxf>
      <font>
        <b/>
        <i/>
        <color rgb="FFFF0000"/>
      </font>
    </dxf>
    <dxf>
      <font>
        <b/>
        <i/>
        <color rgb="FFFF0000"/>
      </font>
    </dxf>
    <dxf>
      <font>
        <b/>
        <i/>
        <color rgb="FFFF0000"/>
      </font>
    </dxf>
    <dxf>
      <font>
        <b/>
        <i/>
        <color rgb="FFFF0000"/>
      </font>
    </dxf>
    <dxf>
      <font>
        <b/>
        <i/>
        <color rgb="FFFF0000"/>
      </font>
    </dxf>
    <dxf>
      <font>
        <b/>
        <i/>
        <color rgb="FFFF0000"/>
      </font>
    </dxf>
    <dxf>
      <font>
        <b val="0"/>
        <i/>
        <color rgb="FFFF0000"/>
      </font>
    </dxf>
    <dxf>
      <font>
        <b val="0"/>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val="0"/>
        <i/>
        <color rgb="FFFF0000"/>
      </font>
    </dxf>
    <dxf>
      <font>
        <b val="0"/>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val="0"/>
        <i/>
        <color rgb="FFFF0000"/>
      </font>
    </dxf>
    <dxf>
      <font>
        <b val="0"/>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val="0"/>
        <i/>
        <color rgb="FFFF0000"/>
      </font>
    </dxf>
    <dxf>
      <font>
        <b val="0"/>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val="0"/>
        <i/>
        <color rgb="FFFF0000"/>
      </font>
    </dxf>
    <dxf>
      <font>
        <b val="0"/>
        <i/>
        <color rgb="FFFF0000"/>
      </font>
    </dxf>
    <dxf>
      <font>
        <b/>
        <i/>
        <color rgb="FFFF0000"/>
      </font>
    </dxf>
    <dxf>
      <font>
        <b/>
        <i/>
        <color rgb="FFFF0000"/>
      </font>
    </dxf>
    <dxf>
      <font>
        <b val="0"/>
        <i/>
        <color rgb="FFFF0000"/>
      </font>
    </dxf>
    <dxf>
      <font>
        <b val="0"/>
        <i/>
        <color rgb="FFFF0000"/>
      </font>
    </dxf>
    <dxf>
      <font>
        <b/>
        <i/>
        <color rgb="FFFF0000"/>
      </font>
    </dxf>
    <dxf>
      <font>
        <b/>
        <i/>
        <color rgb="FFFF0000"/>
      </font>
    </dxf>
    <dxf>
      <font>
        <b/>
        <i/>
        <color rgb="FFFF0000"/>
      </font>
    </dxf>
    <dxf>
      <font>
        <b/>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ont>
        <b val="0"/>
        <i/>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Dropdown!$C$3" lockText="1" noThreeD="1"/>
</file>

<file path=xl/ctrlProps/ctrlProp10.xml><?xml version="1.0" encoding="utf-8"?>
<formControlPr xmlns="http://schemas.microsoft.com/office/spreadsheetml/2009/9/main" objectType="CheckBox" checked="Checked" fmlaLink="Dropdown!$C$12" lockText="1" noThreeD="1"/>
</file>

<file path=xl/ctrlProps/ctrlProp11.xml><?xml version="1.0" encoding="utf-8"?>
<formControlPr xmlns="http://schemas.microsoft.com/office/spreadsheetml/2009/9/main" objectType="CheckBox" checked="Checked" fmlaLink="Dropdown!$C$13" lockText="1" noThreeD="1"/>
</file>

<file path=xl/ctrlProps/ctrlProp12.xml><?xml version="1.0" encoding="utf-8"?>
<formControlPr xmlns="http://schemas.microsoft.com/office/spreadsheetml/2009/9/main" objectType="CheckBox" fmlaLink="Dropdown!$C$14" lockText="1" noThreeD="1"/>
</file>

<file path=xl/ctrlProps/ctrlProp13.xml><?xml version="1.0" encoding="utf-8"?>
<formControlPr xmlns="http://schemas.microsoft.com/office/spreadsheetml/2009/9/main" objectType="CheckBox" fmlaLink="Dropdown!$C$15" lockText="1" noThreeD="1"/>
</file>

<file path=xl/ctrlProps/ctrlProp14.xml><?xml version="1.0" encoding="utf-8"?>
<formControlPr xmlns="http://schemas.microsoft.com/office/spreadsheetml/2009/9/main" objectType="CheckBox" fmlaLink="Dropdown!$C$16" lockText="1" noThreeD="1"/>
</file>

<file path=xl/ctrlProps/ctrlProp15.xml><?xml version="1.0" encoding="utf-8"?>
<formControlPr xmlns="http://schemas.microsoft.com/office/spreadsheetml/2009/9/main" objectType="CheckBox" fmlaLink="Dropdown!$C$17" lockText="1" noThreeD="1"/>
</file>

<file path=xl/ctrlProps/ctrlProp16.xml><?xml version="1.0" encoding="utf-8"?>
<formControlPr xmlns="http://schemas.microsoft.com/office/spreadsheetml/2009/9/main" objectType="CheckBox" fmlaLink="Dropdown!$C$18" lockText="1" noThreeD="1"/>
</file>

<file path=xl/ctrlProps/ctrlProp17.xml><?xml version="1.0" encoding="utf-8"?>
<formControlPr xmlns="http://schemas.microsoft.com/office/spreadsheetml/2009/9/main" objectType="CheckBox" fmlaLink="Dropdown!$C$19" lockText="1" noThreeD="1"/>
</file>

<file path=xl/ctrlProps/ctrlProp18.xml><?xml version="1.0" encoding="utf-8"?>
<formControlPr xmlns="http://schemas.microsoft.com/office/spreadsheetml/2009/9/main" objectType="CheckBox" fmlaLink="Dropdown!$C$20" lockText="1" noThreeD="1"/>
</file>

<file path=xl/ctrlProps/ctrlProp19.xml><?xml version="1.0" encoding="utf-8"?>
<formControlPr xmlns="http://schemas.microsoft.com/office/spreadsheetml/2009/9/main" objectType="CheckBox" fmlaLink="Dropdown!$C$21" lockText="1" noThreeD="1"/>
</file>

<file path=xl/ctrlProps/ctrlProp2.xml><?xml version="1.0" encoding="utf-8"?>
<formControlPr xmlns="http://schemas.microsoft.com/office/spreadsheetml/2009/9/main" objectType="CheckBox" checked="Checked" fmlaLink="Dropdown!$C$4" lockText="1" noThreeD="1"/>
</file>

<file path=xl/ctrlProps/ctrlProp3.xml><?xml version="1.0" encoding="utf-8"?>
<formControlPr xmlns="http://schemas.microsoft.com/office/spreadsheetml/2009/9/main" objectType="CheckBox" checked="Checked" fmlaLink="Dropdown!$C$5" lockText="1" noThreeD="1"/>
</file>

<file path=xl/ctrlProps/ctrlProp4.xml><?xml version="1.0" encoding="utf-8"?>
<formControlPr xmlns="http://schemas.microsoft.com/office/spreadsheetml/2009/9/main" objectType="CheckBox" checked="Checked" fmlaLink="Dropdown!$C$6" lockText="1" noThreeD="1"/>
</file>

<file path=xl/ctrlProps/ctrlProp5.xml><?xml version="1.0" encoding="utf-8"?>
<formControlPr xmlns="http://schemas.microsoft.com/office/spreadsheetml/2009/9/main" objectType="CheckBox" checked="Checked" fmlaLink="Dropdown!$C$7" lockText="1" noThreeD="1"/>
</file>

<file path=xl/ctrlProps/ctrlProp6.xml><?xml version="1.0" encoding="utf-8"?>
<formControlPr xmlns="http://schemas.microsoft.com/office/spreadsheetml/2009/9/main" objectType="CheckBox" checked="Checked" fmlaLink="Dropdown!$C$8" lockText="1" noThreeD="1"/>
</file>

<file path=xl/ctrlProps/ctrlProp7.xml><?xml version="1.0" encoding="utf-8"?>
<formControlPr xmlns="http://schemas.microsoft.com/office/spreadsheetml/2009/9/main" objectType="CheckBox" checked="Checked" fmlaLink="Dropdown!$C$9" lockText="1" noThreeD="1"/>
</file>

<file path=xl/ctrlProps/ctrlProp8.xml><?xml version="1.0" encoding="utf-8"?>
<formControlPr xmlns="http://schemas.microsoft.com/office/spreadsheetml/2009/9/main" objectType="CheckBox" checked="Checked" fmlaLink="Dropdown!$C$10" lockText="1" noThreeD="1"/>
</file>

<file path=xl/ctrlProps/ctrlProp9.xml><?xml version="1.0" encoding="utf-8"?>
<formControlPr xmlns="http://schemas.microsoft.com/office/spreadsheetml/2009/9/main" objectType="CheckBox" checked="Checked" fmlaLink="Dropdown!$C$11"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14</xdr:row>
          <xdr:rowOff>68580</xdr:rowOff>
        </xdr:from>
        <xdr:to>
          <xdr:col>4</xdr:col>
          <xdr:colOff>213360</xdr:colOff>
          <xdr:row>14</xdr:row>
          <xdr:rowOff>274320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68580</xdr:rowOff>
        </xdr:from>
        <xdr:to>
          <xdr:col>4</xdr:col>
          <xdr:colOff>213360</xdr:colOff>
          <xdr:row>15</xdr:row>
          <xdr:rowOff>274320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16</xdr:row>
          <xdr:rowOff>76200</xdr:rowOff>
        </xdr:from>
        <xdr:to>
          <xdr:col>4</xdr:col>
          <xdr:colOff>213360</xdr:colOff>
          <xdr:row>16</xdr:row>
          <xdr:rowOff>274320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76200</xdr:rowOff>
        </xdr:from>
        <xdr:to>
          <xdr:col>4</xdr:col>
          <xdr:colOff>213360</xdr:colOff>
          <xdr:row>17</xdr:row>
          <xdr:rowOff>274320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18</xdr:row>
          <xdr:rowOff>76200</xdr:rowOff>
        </xdr:from>
        <xdr:to>
          <xdr:col>4</xdr:col>
          <xdr:colOff>213360</xdr:colOff>
          <xdr:row>18</xdr:row>
          <xdr:rowOff>274320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19</xdr:row>
          <xdr:rowOff>76200</xdr:rowOff>
        </xdr:from>
        <xdr:to>
          <xdr:col>4</xdr:col>
          <xdr:colOff>213360</xdr:colOff>
          <xdr:row>19</xdr:row>
          <xdr:rowOff>274320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76200</xdr:rowOff>
        </xdr:from>
        <xdr:to>
          <xdr:col>4</xdr:col>
          <xdr:colOff>213360</xdr:colOff>
          <xdr:row>20</xdr:row>
          <xdr:rowOff>274320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21</xdr:row>
          <xdr:rowOff>76200</xdr:rowOff>
        </xdr:from>
        <xdr:to>
          <xdr:col>4</xdr:col>
          <xdr:colOff>213360</xdr:colOff>
          <xdr:row>21</xdr:row>
          <xdr:rowOff>274320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22</xdr:row>
          <xdr:rowOff>76200</xdr:rowOff>
        </xdr:from>
        <xdr:to>
          <xdr:col>4</xdr:col>
          <xdr:colOff>213360</xdr:colOff>
          <xdr:row>22</xdr:row>
          <xdr:rowOff>274320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23</xdr:row>
          <xdr:rowOff>76200</xdr:rowOff>
        </xdr:from>
        <xdr:to>
          <xdr:col>4</xdr:col>
          <xdr:colOff>213360</xdr:colOff>
          <xdr:row>23</xdr:row>
          <xdr:rowOff>274320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24</xdr:row>
          <xdr:rowOff>76200</xdr:rowOff>
        </xdr:from>
        <xdr:to>
          <xdr:col>4</xdr:col>
          <xdr:colOff>213360</xdr:colOff>
          <xdr:row>24</xdr:row>
          <xdr:rowOff>274320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25</xdr:row>
          <xdr:rowOff>76200</xdr:rowOff>
        </xdr:from>
        <xdr:to>
          <xdr:col>4</xdr:col>
          <xdr:colOff>213360</xdr:colOff>
          <xdr:row>25</xdr:row>
          <xdr:rowOff>274320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26</xdr:row>
          <xdr:rowOff>76200</xdr:rowOff>
        </xdr:from>
        <xdr:to>
          <xdr:col>4</xdr:col>
          <xdr:colOff>213360</xdr:colOff>
          <xdr:row>26</xdr:row>
          <xdr:rowOff>274320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27</xdr:row>
          <xdr:rowOff>76200</xdr:rowOff>
        </xdr:from>
        <xdr:to>
          <xdr:col>4</xdr:col>
          <xdr:colOff>213360</xdr:colOff>
          <xdr:row>27</xdr:row>
          <xdr:rowOff>274320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28</xdr:row>
          <xdr:rowOff>76200</xdr:rowOff>
        </xdr:from>
        <xdr:to>
          <xdr:col>4</xdr:col>
          <xdr:colOff>213360</xdr:colOff>
          <xdr:row>28</xdr:row>
          <xdr:rowOff>274320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29</xdr:row>
          <xdr:rowOff>76200</xdr:rowOff>
        </xdr:from>
        <xdr:to>
          <xdr:col>4</xdr:col>
          <xdr:colOff>213360</xdr:colOff>
          <xdr:row>29</xdr:row>
          <xdr:rowOff>274320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30</xdr:row>
          <xdr:rowOff>76200</xdr:rowOff>
        </xdr:from>
        <xdr:to>
          <xdr:col>4</xdr:col>
          <xdr:colOff>213360</xdr:colOff>
          <xdr:row>30</xdr:row>
          <xdr:rowOff>274320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31</xdr:row>
          <xdr:rowOff>76200</xdr:rowOff>
        </xdr:from>
        <xdr:to>
          <xdr:col>4</xdr:col>
          <xdr:colOff>213360</xdr:colOff>
          <xdr:row>31</xdr:row>
          <xdr:rowOff>274320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32</xdr:row>
          <xdr:rowOff>76200</xdr:rowOff>
        </xdr:from>
        <xdr:to>
          <xdr:col>4</xdr:col>
          <xdr:colOff>213360</xdr:colOff>
          <xdr:row>32</xdr:row>
          <xdr:rowOff>274320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B2:B100" totalsRowShown="0">
  <autoFilter ref="B2:B100" xr:uid="{00000000-0009-0000-0100-000006000000}"/>
  <tableColumns count="1">
    <tableColumn id="1" xr3:uid="{00000000-0010-0000-0000-000001000000}" name="GSI Componen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100"/>
  <sheetViews>
    <sheetView view="pageBreakPreview" zoomScaleNormal="100" zoomScaleSheetLayoutView="100" workbookViewId="0">
      <selection activeCell="F16" sqref="F16"/>
    </sheetView>
  </sheetViews>
  <sheetFormatPr defaultRowHeight="13.2" x14ac:dyDescent="0.25"/>
  <cols>
    <col min="1" max="1" width="9.5546875" customWidth="1"/>
    <col min="2" max="2" width="31.33203125" style="214" customWidth="1"/>
    <col min="3" max="3" width="27.44140625" style="214" customWidth="1"/>
    <col min="4" max="4" width="5" style="198" customWidth="1"/>
    <col min="5" max="5" width="4.33203125" style="198" customWidth="1"/>
    <col min="6" max="6" width="35.44140625" style="198" customWidth="1"/>
    <col min="7" max="7" width="7.109375" customWidth="1"/>
    <col min="12" max="12" width="27.88671875" bestFit="1" customWidth="1"/>
  </cols>
  <sheetData>
    <row r="1" spans="1:19" ht="21" x14ac:dyDescent="0.25">
      <c r="A1" s="20" t="s">
        <v>24</v>
      </c>
      <c r="B1" s="17"/>
      <c r="C1" s="17"/>
      <c r="D1" s="17"/>
      <c r="E1" s="17"/>
      <c r="F1" s="17"/>
      <c r="G1" s="17"/>
      <c r="H1" s="346"/>
      <c r="I1" s="336" t="s">
        <v>334</v>
      </c>
      <c r="J1" s="347"/>
      <c r="K1" s="348"/>
      <c r="L1" s="348"/>
      <c r="M1" s="348"/>
      <c r="N1" s="348"/>
      <c r="O1" s="348"/>
      <c r="P1" s="348"/>
      <c r="Q1" s="348"/>
      <c r="R1" s="348"/>
      <c r="S1" s="348"/>
    </row>
    <row r="2" spans="1:19" ht="21" x14ac:dyDescent="0.25">
      <c r="A2" s="20"/>
      <c r="B2" s="212"/>
      <c r="C2" s="212"/>
      <c r="D2" s="212"/>
      <c r="E2" s="212"/>
      <c r="F2" s="212"/>
      <c r="G2" s="17"/>
      <c r="H2" s="337" t="s">
        <v>336</v>
      </c>
      <c r="I2" s="431" t="s">
        <v>335</v>
      </c>
      <c r="J2" s="431"/>
      <c r="K2" s="431"/>
      <c r="L2" s="431"/>
      <c r="M2" s="431"/>
      <c r="N2" s="431"/>
      <c r="O2" s="431"/>
      <c r="P2" s="431"/>
      <c r="Q2" s="431"/>
      <c r="R2" s="431"/>
      <c r="S2" s="431"/>
    </row>
    <row r="3" spans="1:19" ht="15.75" customHeight="1" x14ac:dyDescent="0.25">
      <c r="B3" s="213" t="s">
        <v>3</v>
      </c>
      <c r="C3" s="199"/>
      <c r="D3" s="195"/>
      <c r="E3" s="195"/>
      <c r="F3" s="195"/>
      <c r="H3" s="338" t="s">
        <v>338</v>
      </c>
      <c r="I3" s="432" t="s">
        <v>344</v>
      </c>
      <c r="J3" s="432"/>
      <c r="K3" s="432"/>
      <c r="L3" s="432"/>
      <c r="M3" s="432"/>
      <c r="N3" s="432"/>
      <c r="O3" s="432"/>
      <c r="P3" s="432"/>
      <c r="Q3" s="432"/>
      <c r="R3" s="432"/>
      <c r="S3" s="432"/>
    </row>
    <row r="4" spans="1:19" ht="14.25" customHeight="1" x14ac:dyDescent="0.25">
      <c r="C4" s="207"/>
      <c r="H4" s="348"/>
      <c r="I4" s="432"/>
      <c r="J4" s="432"/>
      <c r="K4" s="432"/>
      <c r="L4" s="432"/>
      <c r="M4" s="432"/>
      <c r="N4" s="432"/>
      <c r="O4" s="432"/>
      <c r="P4" s="432"/>
      <c r="Q4" s="432"/>
      <c r="R4" s="432"/>
      <c r="S4" s="432"/>
    </row>
    <row r="5" spans="1:19" ht="15.6" x14ac:dyDescent="0.25">
      <c r="B5" s="213" t="s">
        <v>2</v>
      </c>
      <c r="C5" s="199"/>
      <c r="D5" s="195"/>
      <c r="E5" s="195"/>
      <c r="H5" s="349"/>
      <c r="I5" s="432"/>
      <c r="J5" s="432"/>
      <c r="K5" s="432"/>
      <c r="L5" s="432"/>
      <c r="M5" s="432"/>
      <c r="N5" s="432"/>
      <c r="O5" s="432"/>
      <c r="P5" s="432"/>
      <c r="Q5" s="432"/>
      <c r="R5" s="432"/>
      <c r="S5" s="432"/>
    </row>
    <row r="6" spans="1:19" ht="13.8" x14ac:dyDescent="0.25">
      <c r="C6" s="208"/>
      <c r="D6" s="203"/>
      <c r="E6" s="203"/>
      <c r="H6" s="347"/>
      <c r="I6" s="432"/>
      <c r="J6" s="432"/>
      <c r="K6" s="432"/>
      <c r="L6" s="432"/>
      <c r="M6" s="432"/>
      <c r="N6" s="432"/>
      <c r="O6" s="432"/>
      <c r="P6" s="432"/>
      <c r="Q6" s="432"/>
      <c r="R6" s="432"/>
      <c r="S6" s="432"/>
    </row>
    <row r="7" spans="1:19" ht="15.6" x14ac:dyDescent="0.25">
      <c r="B7" s="213" t="s">
        <v>1</v>
      </c>
      <c r="C7" s="209"/>
      <c r="D7" s="210"/>
      <c r="E7" s="196"/>
      <c r="H7" s="348"/>
      <c r="I7" s="432"/>
      <c r="J7" s="432"/>
      <c r="K7" s="432"/>
      <c r="L7" s="432"/>
      <c r="M7" s="432"/>
      <c r="N7" s="432"/>
      <c r="O7" s="432"/>
      <c r="P7" s="432"/>
      <c r="Q7" s="432"/>
      <c r="R7" s="432"/>
      <c r="S7" s="432"/>
    </row>
    <row r="8" spans="1:19" ht="13.8" x14ac:dyDescent="0.25">
      <c r="B8" s="198"/>
      <c r="C8" s="205"/>
      <c r="D8" s="201"/>
      <c r="H8" s="338" t="s">
        <v>339</v>
      </c>
      <c r="I8" s="432" t="s">
        <v>340</v>
      </c>
      <c r="J8" s="432"/>
      <c r="K8" s="432"/>
      <c r="L8" s="432"/>
      <c r="M8" s="432"/>
      <c r="N8" s="432"/>
      <c r="O8" s="432"/>
      <c r="P8" s="432"/>
      <c r="Q8" s="432"/>
      <c r="R8" s="432"/>
      <c r="S8" s="432"/>
    </row>
    <row r="9" spans="1:19" ht="15.75" customHeight="1" x14ac:dyDescent="0.25">
      <c r="B9" s="213" t="s">
        <v>0</v>
      </c>
      <c r="C9" s="206"/>
      <c r="D9" s="211"/>
      <c r="E9" s="196"/>
      <c r="H9" s="337"/>
      <c r="I9" s="432"/>
      <c r="J9" s="432"/>
      <c r="K9" s="432"/>
      <c r="L9" s="432"/>
      <c r="M9" s="432"/>
      <c r="N9" s="432"/>
      <c r="O9" s="432"/>
      <c r="P9" s="432"/>
      <c r="Q9" s="432"/>
      <c r="R9" s="432"/>
      <c r="S9" s="432"/>
    </row>
    <row r="10" spans="1:19" ht="12.75" customHeight="1" x14ac:dyDescent="0.25">
      <c r="A10" s="2"/>
      <c r="B10" s="198"/>
      <c r="C10" s="198"/>
      <c r="E10" s="215"/>
      <c r="G10" s="16"/>
      <c r="H10" s="337"/>
      <c r="I10" s="432"/>
      <c r="J10" s="432"/>
      <c r="K10" s="432"/>
      <c r="L10" s="432"/>
      <c r="M10" s="432"/>
      <c r="N10" s="432"/>
      <c r="O10" s="432"/>
      <c r="P10" s="432"/>
      <c r="Q10" s="432"/>
      <c r="R10" s="432"/>
      <c r="S10" s="432"/>
    </row>
    <row r="11" spans="1:19" ht="12.75" customHeight="1" x14ac:dyDescent="0.25">
      <c r="B11" s="198"/>
      <c r="C11" s="198"/>
      <c r="H11" s="338" t="s">
        <v>341</v>
      </c>
      <c r="I11" s="432" t="s">
        <v>345</v>
      </c>
      <c r="J11" s="432"/>
      <c r="K11" s="432"/>
      <c r="L11" s="432"/>
      <c r="M11" s="432"/>
      <c r="N11" s="432"/>
      <c r="O11" s="432"/>
      <c r="P11" s="432"/>
      <c r="Q11" s="432"/>
      <c r="R11" s="432"/>
      <c r="S11" s="432"/>
    </row>
    <row r="12" spans="1:19" x14ac:dyDescent="0.25">
      <c r="B12" s="198"/>
      <c r="C12" s="198"/>
      <c r="H12" s="348"/>
      <c r="I12" s="432"/>
      <c r="J12" s="432"/>
      <c r="K12" s="432"/>
      <c r="L12" s="432"/>
      <c r="M12" s="432"/>
      <c r="N12" s="432"/>
      <c r="O12" s="432"/>
      <c r="P12" s="432"/>
      <c r="Q12" s="432"/>
      <c r="R12" s="432"/>
      <c r="S12" s="432"/>
    </row>
    <row r="13" spans="1:19" ht="13.5" customHeight="1" thickBot="1" x14ac:dyDescent="0.3">
      <c r="B13" s="198"/>
      <c r="C13" s="198"/>
      <c r="H13" s="348"/>
      <c r="I13" s="432"/>
      <c r="J13" s="432"/>
      <c r="K13" s="432"/>
      <c r="L13" s="432"/>
      <c r="M13" s="432"/>
      <c r="N13" s="432"/>
      <c r="O13" s="432"/>
      <c r="P13" s="432"/>
      <c r="Q13" s="432"/>
      <c r="R13" s="432"/>
      <c r="S13" s="432"/>
    </row>
    <row r="14" spans="1:19" ht="24" customHeight="1" thickBot="1" x14ac:dyDescent="0.3">
      <c r="B14" s="426" t="s">
        <v>21</v>
      </c>
      <c r="C14" s="427"/>
      <c r="D14" s="216"/>
      <c r="E14" s="428" t="s">
        <v>22</v>
      </c>
      <c r="F14" s="429"/>
      <c r="H14" s="338" t="s">
        <v>342</v>
      </c>
      <c r="I14" s="432" t="s">
        <v>343</v>
      </c>
      <c r="J14" s="432"/>
      <c r="K14" s="432"/>
      <c r="L14" s="432"/>
      <c r="M14" s="432"/>
      <c r="N14" s="432"/>
      <c r="O14" s="432"/>
      <c r="P14" s="432"/>
      <c r="Q14" s="432"/>
      <c r="R14" s="432"/>
      <c r="S14" s="432"/>
    </row>
    <row r="15" spans="1:19" ht="24" customHeight="1" thickBot="1" x14ac:dyDescent="0.3">
      <c r="B15" s="217" t="s">
        <v>317</v>
      </c>
      <c r="C15" s="218" t="s">
        <v>318</v>
      </c>
      <c r="D15" s="219"/>
      <c r="E15" s="220"/>
      <c r="F15" s="330" t="s">
        <v>8</v>
      </c>
      <c r="G15" s="1"/>
      <c r="H15" s="348"/>
      <c r="I15" s="432"/>
      <c r="J15" s="432"/>
      <c r="K15" s="432"/>
      <c r="L15" s="432"/>
      <c r="M15" s="432"/>
      <c r="N15" s="432"/>
      <c r="O15" s="432"/>
      <c r="P15" s="432"/>
      <c r="Q15" s="432"/>
      <c r="R15" s="432"/>
      <c r="S15" s="432"/>
    </row>
    <row r="16" spans="1:19" ht="24" customHeight="1" thickTop="1" x14ac:dyDescent="0.25">
      <c r="B16" s="324" t="s">
        <v>20</v>
      </c>
      <c r="C16" s="325"/>
      <c r="D16" s="219"/>
      <c r="E16" s="221"/>
      <c r="F16" s="331" t="s">
        <v>9</v>
      </c>
      <c r="I16" s="336" t="s">
        <v>360</v>
      </c>
      <c r="J16" s="335"/>
      <c r="K16" s="335"/>
      <c r="L16" s="335"/>
      <c r="M16" s="335"/>
      <c r="N16" s="335"/>
      <c r="O16" s="335"/>
      <c r="P16" s="335"/>
      <c r="Q16" s="335"/>
      <c r="R16" s="335"/>
    </row>
    <row r="17" spans="2:19" ht="24" customHeight="1" x14ac:dyDescent="0.25">
      <c r="B17" s="326" t="s">
        <v>20</v>
      </c>
      <c r="C17" s="327"/>
      <c r="D17" s="219"/>
      <c r="E17" s="221"/>
      <c r="F17" s="331" t="s">
        <v>10</v>
      </c>
      <c r="H17" s="342" t="s">
        <v>336</v>
      </c>
      <c r="I17" s="430" t="s">
        <v>361</v>
      </c>
      <c r="J17" s="430"/>
      <c r="K17" s="430"/>
      <c r="L17" s="430"/>
      <c r="M17" s="430"/>
      <c r="N17" s="430"/>
      <c r="O17" s="430"/>
      <c r="P17" s="430"/>
      <c r="Q17" s="430"/>
      <c r="R17" s="430"/>
      <c r="S17" s="430"/>
    </row>
    <row r="18" spans="2:19" ht="24" customHeight="1" x14ac:dyDescent="0.25">
      <c r="B18" s="326" t="s">
        <v>20</v>
      </c>
      <c r="C18" s="327"/>
      <c r="D18" s="219"/>
      <c r="E18" s="221"/>
      <c r="F18" s="331" t="s">
        <v>11</v>
      </c>
      <c r="H18" s="359"/>
      <c r="I18" s="430"/>
      <c r="J18" s="430"/>
      <c r="K18" s="430"/>
      <c r="L18" s="430"/>
      <c r="M18" s="430"/>
      <c r="N18" s="430"/>
      <c r="O18" s="430"/>
      <c r="P18" s="430"/>
      <c r="Q18" s="430"/>
      <c r="R18" s="430"/>
      <c r="S18" s="430"/>
    </row>
    <row r="19" spans="2:19" ht="24" customHeight="1" x14ac:dyDescent="0.25">
      <c r="B19" s="326" t="s">
        <v>20</v>
      </c>
      <c r="C19" s="327"/>
      <c r="D19" s="219"/>
      <c r="E19" s="221"/>
      <c r="F19" s="331" t="s">
        <v>12</v>
      </c>
      <c r="H19" s="359"/>
      <c r="I19" s="430"/>
      <c r="J19" s="430"/>
      <c r="K19" s="430"/>
      <c r="L19" s="430"/>
      <c r="M19" s="430"/>
      <c r="N19" s="430"/>
      <c r="O19" s="430"/>
      <c r="P19" s="430"/>
      <c r="Q19" s="430"/>
      <c r="R19" s="430"/>
      <c r="S19" s="430"/>
    </row>
    <row r="20" spans="2:19" ht="24" customHeight="1" x14ac:dyDescent="0.25">
      <c r="B20" s="326" t="s">
        <v>20</v>
      </c>
      <c r="C20" s="327"/>
      <c r="D20" s="219"/>
      <c r="E20" s="221"/>
      <c r="F20" s="331" t="s">
        <v>13</v>
      </c>
      <c r="H20" s="342"/>
      <c r="I20" s="362"/>
      <c r="J20" s="362"/>
      <c r="K20" s="362"/>
      <c r="L20" s="362"/>
      <c r="M20" s="362"/>
      <c r="N20" s="362"/>
      <c r="O20" s="362"/>
      <c r="P20" s="362"/>
      <c r="Q20" s="362"/>
      <c r="R20" s="362"/>
    </row>
    <row r="21" spans="2:19" ht="24" customHeight="1" x14ac:dyDescent="0.25">
      <c r="B21" s="326" t="s">
        <v>20</v>
      </c>
      <c r="C21" s="327"/>
      <c r="D21" s="219"/>
      <c r="E21" s="221"/>
      <c r="F21" s="331" t="s">
        <v>14</v>
      </c>
      <c r="H21" s="359"/>
      <c r="I21" s="362"/>
      <c r="J21" s="362"/>
      <c r="K21" s="362"/>
      <c r="L21" s="362"/>
      <c r="M21" s="362"/>
      <c r="N21" s="362"/>
      <c r="O21" s="362"/>
      <c r="P21" s="362"/>
      <c r="Q21" s="362"/>
      <c r="R21" s="362"/>
    </row>
    <row r="22" spans="2:19" ht="24" customHeight="1" x14ac:dyDescent="0.25">
      <c r="B22" s="326"/>
      <c r="C22" s="327"/>
      <c r="D22" s="219"/>
      <c r="E22" s="221"/>
      <c r="F22" s="331" t="s">
        <v>15</v>
      </c>
      <c r="H22" s="359"/>
      <c r="I22" s="362"/>
      <c r="J22" s="362"/>
      <c r="K22" s="362"/>
      <c r="L22" s="362"/>
      <c r="M22" s="362"/>
      <c r="N22" s="362"/>
      <c r="O22" s="362"/>
      <c r="P22" s="362"/>
      <c r="Q22" s="362"/>
      <c r="R22" s="362"/>
    </row>
    <row r="23" spans="2:19" ht="24" customHeight="1" x14ac:dyDescent="0.25">
      <c r="B23" s="326"/>
      <c r="C23" s="327"/>
      <c r="D23" s="219"/>
      <c r="E23" s="221"/>
      <c r="F23" s="331" t="s">
        <v>16</v>
      </c>
      <c r="H23" s="359"/>
      <c r="I23" s="362"/>
      <c r="J23" s="362"/>
      <c r="K23" s="362"/>
      <c r="L23" s="362"/>
      <c r="M23" s="362"/>
      <c r="N23" s="362"/>
      <c r="O23" s="362"/>
      <c r="P23" s="362"/>
      <c r="Q23" s="362"/>
      <c r="R23" s="362"/>
    </row>
    <row r="24" spans="2:19" ht="24" customHeight="1" x14ac:dyDescent="0.25">
      <c r="B24" s="326"/>
      <c r="C24" s="327"/>
      <c r="D24" s="219"/>
      <c r="E24" s="221"/>
      <c r="F24" s="331" t="s">
        <v>23</v>
      </c>
      <c r="H24" s="359"/>
      <c r="I24" s="362"/>
      <c r="J24" s="362"/>
      <c r="K24" s="362"/>
      <c r="L24" s="362"/>
      <c r="M24" s="362"/>
      <c r="N24" s="362"/>
      <c r="O24" s="362"/>
      <c r="P24" s="362"/>
      <c r="Q24" s="362"/>
      <c r="R24" s="362"/>
    </row>
    <row r="25" spans="2:19" ht="24" customHeight="1" x14ac:dyDescent="0.25">
      <c r="B25" s="326"/>
      <c r="C25" s="327"/>
      <c r="D25" s="219"/>
      <c r="E25" s="221"/>
      <c r="F25" s="331" t="s">
        <v>23</v>
      </c>
      <c r="H25" s="359"/>
      <c r="I25" s="362"/>
      <c r="J25" s="362"/>
      <c r="K25" s="362"/>
      <c r="L25" s="362"/>
      <c r="M25" s="362"/>
      <c r="N25" s="362"/>
      <c r="O25" s="362"/>
      <c r="P25" s="362"/>
      <c r="Q25" s="362"/>
      <c r="R25" s="362"/>
    </row>
    <row r="26" spans="2:19" ht="24" customHeight="1" x14ac:dyDescent="0.25">
      <c r="B26" s="326"/>
      <c r="C26" s="327"/>
      <c r="D26" s="219"/>
      <c r="E26" s="221"/>
      <c r="F26" s="331"/>
      <c r="H26" s="361"/>
      <c r="I26" s="362"/>
      <c r="J26" s="362"/>
      <c r="K26" s="362"/>
      <c r="L26" s="362"/>
      <c r="M26" s="362"/>
      <c r="N26" s="362"/>
      <c r="O26" s="362"/>
      <c r="P26" s="362"/>
      <c r="Q26" s="362"/>
      <c r="R26" s="362"/>
    </row>
    <row r="27" spans="2:19" ht="24" customHeight="1" x14ac:dyDescent="0.25">
      <c r="B27" s="326"/>
      <c r="C27" s="327"/>
      <c r="D27" s="219"/>
      <c r="E27" s="221"/>
      <c r="F27" s="331"/>
      <c r="H27" s="361"/>
    </row>
    <row r="28" spans="2:19" ht="24" customHeight="1" x14ac:dyDescent="0.25">
      <c r="B28" s="326"/>
      <c r="C28" s="327"/>
      <c r="D28" s="219"/>
      <c r="E28" s="221"/>
      <c r="F28" s="331"/>
    </row>
    <row r="29" spans="2:19" ht="24" customHeight="1" x14ac:dyDescent="0.25">
      <c r="B29" s="326"/>
      <c r="C29" s="327"/>
      <c r="D29" s="219"/>
      <c r="E29" s="221"/>
      <c r="F29" s="331"/>
    </row>
    <row r="30" spans="2:19" ht="24" customHeight="1" x14ac:dyDescent="0.25">
      <c r="B30" s="326"/>
      <c r="C30" s="327"/>
      <c r="D30" s="219"/>
      <c r="E30" s="221"/>
      <c r="F30" s="331"/>
    </row>
    <row r="31" spans="2:19" ht="24" customHeight="1" x14ac:dyDescent="0.25">
      <c r="B31" s="326"/>
      <c r="C31" s="327"/>
      <c r="D31" s="219"/>
      <c r="E31" s="221"/>
      <c r="F31" s="331"/>
    </row>
    <row r="32" spans="2:19" ht="24" customHeight="1" x14ac:dyDescent="0.25">
      <c r="B32" s="326"/>
      <c r="C32" s="327"/>
      <c r="D32" s="219"/>
      <c r="E32" s="221"/>
      <c r="F32" s="331"/>
    </row>
    <row r="33" spans="2:6" ht="24" customHeight="1" thickBot="1" x14ac:dyDescent="0.3">
      <c r="B33" s="326"/>
      <c r="C33" s="327"/>
      <c r="D33" s="219"/>
      <c r="E33" s="222"/>
      <c r="F33" s="332"/>
    </row>
    <row r="34" spans="2:6" ht="24" customHeight="1" x14ac:dyDescent="0.25">
      <c r="B34" s="326"/>
      <c r="C34" s="327"/>
      <c r="D34" s="219"/>
      <c r="F34" s="333"/>
    </row>
    <row r="35" spans="2:6" ht="24" customHeight="1" x14ac:dyDescent="0.25">
      <c r="B35" s="326"/>
      <c r="C35" s="327"/>
      <c r="D35" s="219"/>
      <c r="F35" s="333"/>
    </row>
    <row r="36" spans="2:6" ht="24" customHeight="1" x14ac:dyDescent="0.25">
      <c r="B36" s="326"/>
      <c r="C36" s="327"/>
      <c r="D36" s="219"/>
      <c r="F36" s="333"/>
    </row>
    <row r="37" spans="2:6" ht="24" customHeight="1" x14ac:dyDescent="0.25">
      <c r="B37" s="326"/>
      <c r="C37" s="327"/>
      <c r="D37" s="219"/>
      <c r="F37" s="333"/>
    </row>
    <row r="38" spans="2:6" ht="24" customHeight="1" x14ac:dyDescent="0.25">
      <c r="B38" s="326"/>
      <c r="C38" s="327"/>
      <c r="D38" s="219"/>
      <c r="F38" s="333"/>
    </row>
    <row r="39" spans="2:6" ht="24" customHeight="1" x14ac:dyDescent="0.25">
      <c r="B39" s="326"/>
      <c r="C39" s="327"/>
      <c r="D39" s="219"/>
      <c r="F39" s="333"/>
    </row>
    <row r="40" spans="2:6" ht="24" customHeight="1" x14ac:dyDescent="0.25">
      <c r="B40" s="326"/>
      <c r="C40" s="327"/>
      <c r="D40" s="219"/>
      <c r="F40" s="333"/>
    </row>
    <row r="41" spans="2:6" ht="24" customHeight="1" x14ac:dyDescent="0.25">
      <c r="B41" s="326"/>
      <c r="C41" s="327"/>
      <c r="D41" s="219"/>
      <c r="F41" s="333"/>
    </row>
    <row r="42" spans="2:6" ht="24" customHeight="1" x14ac:dyDescent="0.25">
      <c r="B42" s="326"/>
      <c r="C42" s="327"/>
      <c r="D42" s="219"/>
      <c r="F42" s="333"/>
    </row>
    <row r="43" spans="2:6" ht="24" customHeight="1" x14ac:dyDescent="0.25">
      <c r="B43" s="326"/>
      <c r="C43" s="327"/>
      <c r="D43" s="219"/>
      <c r="F43" s="333"/>
    </row>
    <row r="44" spans="2:6" ht="24" customHeight="1" x14ac:dyDescent="0.25">
      <c r="B44" s="326"/>
      <c r="C44" s="327"/>
      <c r="D44" s="219"/>
      <c r="F44" s="333"/>
    </row>
    <row r="45" spans="2:6" ht="24" customHeight="1" x14ac:dyDescent="0.25">
      <c r="B45" s="326"/>
      <c r="C45" s="327"/>
      <c r="D45" s="219"/>
      <c r="F45" s="333"/>
    </row>
    <row r="46" spans="2:6" ht="24" customHeight="1" x14ac:dyDescent="0.25">
      <c r="B46" s="326"/>
      <c r="C46" s="327"/>
      <c r="D46" s="219"/>
      <c r="F46" s="333"/>
    </row>
    <row r="47" spans="2:6" ht="24" customHeight="1" x14ac:dyDescent="0.25">
      <c r="B47" s="326"/>
      <c r="C47" s="327"/>
      <c r="D47" s="219"/>
      <c r="F47" s="333"/>
    </row>
    <row r="48" spans="2:6" ht="24" customHeight="1" thickBot="1" x14ac:dyDescent="0.3">
      <c r="B48" s="328"/>
      <c r="C48" s="329"/>
      <c r="D48" s="219"/>
      <c r="F48" s="333"/>
    </row>
    <row r="49" spans="2:6" ht="24" customHeight="1" x14ac:dyDescent="0.25">
      <c r="B49" s="326"/>
      <c r="C49" s="327"/>
      <c r="F49" s="333"/>
    </row>
    <row r="50" spans="2:6" ht="24" customHeight="1" x14ac:dyDescent="0.25">
      <c r="B50" s="326"/>
      <c r="C50" s="327"/>
      <c r="F50" s="333"/>
    </row>
    <row r="51" spans="2:6" ht="24" customHeight="1" x14ac:dyDescent="0.25">
      <c r="B51" s="326"/>
      <c r="C51" s="327"/>
      <c r="F51" s="333"/>
    </row>
    <row r="52" spans="2:6" ht="24" customHeight="1" x14ac:dyDescent="0.25">
      <c r="B52" s="326"/>
      <c r="C52" s="327"/>
      <c r="F52" s="333"/>
    </row>
    <row r="53" spans="2:6" ht="24" customHeight="1" x14ac:dyDescent="0.25">
      <c r="B53" s="326"/>
      <c r="C53" s="327"/>
      <c r="F53" s="333"/>
    </row>
    <row r="54" spans="2:6" ht="24" customHeight="1" x14ac:dyDescent="0.25">
      <c r="B54" s="326"/>
      <c r="C54" s="327"/>
      <c r="F54" s="333"/>
    </row>
    <row r="55" spans="2:6" ht="24" customHeight="1" x14ac:dyDescent="0.25">
      <c r="B55" s="326"/>
      <c r="C55" s="327"/>
      <c r="F55" s="333"/>
    </row>
    <row r="56" spans="2:6" ht="24" customHeight="1" x14ac:dyDescent="0.25">
      <c r="B56" s="326"/>
      <c r="C56" s="327"/>
      <c r="F56" s="333"/>
    </row>
    <row r="57" spans="2:6" ht="24" customHeight="1" thickBot="1" x14ac:dyDescent="0.3">
      <c r="B57" s="328"/>
      <c r="C57" s="329"/>
      <c r="F57" s="333"/>
    </row>
    <row r="58" spans="2:6" ht="24" customHeight="1" x14ac:dyDescent="0.25">
      <c r="B58" s="326"/>
      <c r="C58" s="327"/>
      <c r="F58" s="333"/>
    </row>
    <row r="59" spans="2:6" ht="24" customHeight="1" x14ac:dyDescent="0.25">
      <c r="B59" s="326"/>
      <c r="C59" s="327"/>
      <c r="F59" s="333"/>
    </row>
    <row r="60" spans="2:6" ht="24" customHeight="1" x14ac:dyDescent="0.25">
      <c r="B60" s="326"/>
      <c r="C60" s="327"/>
      <c r="F60" s="333"/>
    </row>
    <row r="61" spans="2:6" ht="24" customHeight="1" x14ac:dyDescent="0.25">
      <c r="B61" s="326"/>
      <c r="C61" s="327"/>
      <c r="F61" s="333"/>
    </row>
    <row r="62" spans="2:6" ht="24" customHeight="1" x14ac:dyDescent="0.25">
      <c r="B62" s="326"/>
      <c r="C62" s="327"/>
      <c r="F62" s="333"/>
    </row>
    <row r="63" spans="2:6" ht="24" customHeight="1" x14ac:dyDescent="0.25">
      <c r="B63" s="326"/>
      <c r="C63" s="327"/>
      <c r="F63" s="333"/>
    </row>
    <row r="64" spans="2:6" ht="24" customHeight="1" x14ac:dyDescent="0.25">
      <c r="B64" s="326"/>
      <c r="C64" s="327"/>
      <c r="F64" s="333"/>
    </row>
    <row r="65" spans="2:6" ht="24" customHeight="1" x14ac:dyDescent="0.25">
      <c r="B65" s="326"/>
      <c r="C65" s="327"/>
      <c r="F65" s="333"/>
    </row>
    <row r="66" spans="2:6" ht="24" customHeight="1" thickBot="1" x14ac:dyDescent="0.3">
      <c r="B66" s="328"/>
      <c r="C66" s="329"/>
      <c r="F66" s="333"/>
    </row>
    <row r="67" spans="2:6" ht="24" customHeight="1" x14ac:dyDescent="0.25">
      <c r="B67" s="326"/>
      <c r="C67" s="327"/>
      <c r="F67" s="333"/>
    </row>
    <row r="68" spans="2:6" ht="24" customHeight="1" x14ac:dyDescent="0.25">
      <c r="B68" s="326"/>
      <c r="C68" s="327"/>
      <c r="F68" s="333"/>
    </row>
    <row r="69" spans="2:6" ht="24" customHeight="1" x14ac:dyDescent="0.25">
      <c r="B69" s="326"/>
      <c r="C69" s="327"/>
      <c r="F69" s="333"/>
    </row>
    <row r="70" spans="2:6" ht="24" customHeight="1" x14ac:dyDescent="0.25">
      <c r="B70" s="326"/>
      <c r="C70" s="327"/>
      <c r="F70" s="333"/>
    </row>
    <row r="71" spans="2:6" ht="24" customHeight="1" x14ac:dyDescent="0.25">
      <c r="B71" s="326"/>
      <c r="C71" s="327"/>
      <c r="F71" s="333"/>
    </row>
    <row r="72" spans="2:6" ht="24" customHeight="1" x14ac:dyDescent="0.25">
      <c r="B72" s="326"/>
      <c r="C72" s="327"/>
      <c r="F72" s="333"/>
    </row>
    <row r="73" spans="2:6" ht="24" customHeight="1" x14ac:dyDescent="0.25">
      <c r="B73" s="326"/>
      <c r="C73" s="327"/>
      <c r="F73" s="333"/>
    </row>
    <row r="74" spans="2:6" ht="24" customHeight="1" x14ac:dyDescent="0.25">
      <c r="B74" s="326"/>
      <c r="C74" s="327"/>
      <c r="F74" s="333"/>
    </row>
    <row r="75" spans="2:6" ht="24" customHeight="1" thickBot="1" x14ac:dyDescent="0.3">
      <c r="B75" s="328"/>
      <c r="C75" s="329"/>
    </row>
    <row r="76" spans="2:6" ht="24" customHeight="1" x14ac:dyDescent="0.25">
      <c r="B76" s="326"/>
      <c r="C76" s="327"/>
    </row>
    <row r="77" spans="2:6" ht="24" customHeight="1" x14ac:dyDescent="0.25">
      <c r="B77" s="326"/>
      <c r="C77" s="327"/>
    </row>
    <row r="78" spans="2:6" ht="24" customHeight="1" x14ac:dyDescent="0.25">
      <c r="B78" s="326"/>
      <c r="C78" s="327"/>
    </row>
    <row r="79" spans="2:6" ht="24" customHeight="1" x14ac:dyDescent="0.25">
      <c r="B79" s="326"/>
      <c r="C79" s="327"/>
    </row>
    <row r="80" spans="2:6" ht="24" customHeight="1" x14ac:dyDescent="0.25">
      <c r="B80" s="326"/>
      <c r="C80" s="327"/>
    </row>
    <row r="81" spans="2:3" ht="24" customHeight="1" x14ac:dyDescent="0.25">
      <c r="B81" s="326"/>
      <c r="C81" s="327"/>
    </row>
    <row r="82" spans="2:3" ht="24" customHeight="1" x14ac:dyDescent="0.25">
      <c r="B82" s="326"/>
      <c r="C82" s="327"/>
    </row>
    <row r="83" spans="2:3" ht="24" customHeight="1" x14ac:dyDescent="0.25">
      <c r="B83" s="326"/>
      <c r="C83" s="327"/>
    </row>
    <row r="84" spans="2:3" ht="24" customHeight="1" thickBot="1" x14ac:dyDescent="0.3">
      <c r="B84" s="328"/>
      <c r="C84" s="329"/>
    </row>
    <row r="85" spans="2:3" ht="24" customHeight="1" x14ac:dyDescent="0.25">
      <c r="B85" s="326"/>
      <c r="C85" s="327"/>
    </row>
    <row r="86" spans="2:3" ht="24" customHeight="1" x14ac:dyDescent="0.25">
      <c r="B86" s="326"/>
      <c r="C86" s="327"/>
    </row>
    <row r="87" spans="2:3" ht="24" customHeight="1" x14ac:dyDescent="0.25">
      <c r="B87" s="326"/>
      <c r="C87" s="327"/>
    </row>
    <row r="88" spans="2:3" ht="24" customHeight="1" x14ac:dyDescent="0.25">
      <c r="B88" s="326"/>
      <c r="C88" s="327"/>
    </row>
    <row r="89" spans="2:3" ht="24" customHeight="1" x14ac:dyDescent="0.25">
      <c r="B89" s="326"/>
      <c r="C89" s="327"/>
    </row>
    <row r="90" spans="2:3" ht="24" customHeight="1" x14ac:dyDescent="0.25">
      <c r="B90" s="326"/>
      <c r="C90" s="327"/>
    </row>
    <row r="91" spans="2:3" ht="24" customHeight="1" x14ac:dyDescent="0.25">
      <c r="B91" s="326"/>
      <c r="C91" s="327"/>
    </row>
    <row r="92" spans="2:3" ht="24" customHeight="1" x14ac:dyDescent="0.25">
      <c r="B92" s="326"/>
      <c r="C92" s="327"/>
    </row>
    <row r="93" spans="2:3" ht="24" customHeight="1" thickBot="1" x14ac:dyDescent="0.3">
      <c r="B93" s="328"/>
      <c r="C93" s="329"/>
    </row>
    <row r="94" spans="2:3" ht="24" customHeight="1" x14ac:dyDescent="0.25">
      <c r="B94" s="326"/>
      <c r="C94" s="327"/>
    </row>
    <row r="95" spans="2:3" ht="24" customHeight="1" x14ac:dyDescent="0.25">
      <c r="B95" s="326"/>
      <c r="C95" s="327"/>
    </row>
    <row r="96" spans="2:3" ht="24" customHeight="1" x14ac:dyDescent="0.25">
      <c r="B96" s="326"/>
      <c r="C96" s="327"/>
    </row>
    <row r="97" spans="2:3" ht="24" customHeight="1" x14ac:dyDescent="0.25">
      <c r="B97" s="326"/>
      <c r="C97" s="327"/>
    </row>
    <row r="98" spans="2:3" ht="24" customHeight="1" x14ac:dyDescent="0.25">
      <c r="B98" s="326"/>
      <c r="C98" s="327"/>
    </row>
    <row r="99" spans="2:3" ht="24" customHeight="1" x14ac:dyDescent="0.25">
      <c r="B99" s="326"/>
      <c r="C99" s="327"/>
    </row>
    <row r="100" spans="2:3" ht="24" customHeight="1" x14ac:dyDescent="0.25">
      <c r="B100" s="326"/>
      <c r="C100" s="327"/>
    </row>
  </sheetData>
  <sheetProtection algorithmName="SHA-512" hashValue="xpp/4Q72bQpu1RMWfTw+5PaqUDouASh/Fmeq9K9NRF6y4WoWD5wh6fVXlcRQIjK+LeUgMlNVSl0CuWdNGcJJwA==" saltValue="xwKxyFS5R547ils7I9Fxtg==" spinCount="100000" sheet="1" formatCells="0" formatColumns="0" formatRows="0" insertColumns="0" insertRows="0" sort="0"/>
  <mergeCells count="8">
    <mergeCell ref="B14:C14"/>
    <mergeCell ref="E14:F14"/>
    <mergeCell ref="I17:S19"/>
    <mergeCell ref="I2:S2"/>
    <mergeCell ref="I3:S7"/>
    <mergeCell ref="I8:S10"/>
    <mergeCell ref="I11:S13"/>
    <mergeCell ref="I14:S15"/>
  </mergeCells>
  <conditionalFormatting sqref="F24:F33">
    <cfRule type="containsText" dxfId="123" priority="2" stopIfTrue="1" operator="containsText" text="(Insert Additional Component)">
      <formula>NOT(ISERROR(SEARCH("(Insert Additional Component)",F24)))</formula>
    </cfRule>
  </conditionalFormatting>
  <conditionalFormatting sqref="B16:C100">
    <cfRule type="containsText" dxfId="122" priority="1" stopIfTrue="1" operator="containsText" text="(Insert GSI Site Name/Description)">
      <formula>NOT(ISERROR(SEARCH("(Insert GSI Site Name/Description)",B16)))</formula>
    </cfRule>
  </conditionalFormatting>
  <dataValidations disablePrompts="1" count="1">
    <dataValidation type="list" allowBlank="1" showInputMessage="1" showErrorMessage="1" sqref="C16:C100" xr:uid="{00000000-0002-0000-0000-000000000000}">
      <formula1>GSIType</formula1>
    </dataValidation>
  </dataValidations>
  <printOptions horizontalCentered="1"/>
  <pageMargins left="0.25" right="0.25" top="0.75" bottom="0.75" header="0.3" footer="0.3"/>
  <pageSetup orientation="portrait" r:id="rId1"/>
  <headerFooter differentFirst="1" alignWithMargins="0">
    <oddHeader>&amp;C&amp;"Arial,Bold"&amp;16GREEN STORMWATER INFRASTRUCTURE
 SITE COMPONENTS</oddHeader>
    <oddFooter>&amp;L&amp;9GSI 02937 Site Activity Plan&amp;C&amp;9Page &amp;P of &amp;N&amp;R&amp;9GSI Sites &amp; Components</oddFooter>
    <firstHeader>&amp;L&amp;G&amp;C&amp;"Arial,Bold"&amp;16GREEN STORMWATER INFRASTRUCTURE
 SITE COMPONENTS</firstHeader>
    <firstFooter>&amp;L&amp;9GSI 02937 Site Activity Plan&amp;C&amp;9Page &amp;P of &amp;N&amp;R&amp;9GSI Sites &amp; Components</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58" r:id="rId5" name="Check Box 62">
              <controlPr defaultSize="0" autoFill="0" autoLine="0" autoPict="0">
                <anchor moveWithCells="1">
                  <from>
                    <xdr:col>4</xdr:col>
                    <xdr:colOff>45720</xdr:colOff>
                    <xdr:row>14</xdr:row>
                    <xdr:rowOff>68580</xdr:rowOff>
                  </from>
                  <to>
                    <xdr:col>4</xdr:col>
                    <xdr:colOff>213360</xdr:colOff>
                    <xdr:row>14</xdr:row>
                    <xdr:rowOff>274320</xdr:rowOff>
                  </to>
                </anchor>
              </controlPr>
            </control>
          </mc:Choice>
        </mc:AlternateContent>
        <mc:AlternateContent xmlns:mc="http://schemas.openxmlformats.org/markup-compatibility/2006">
          <mc:Choice Requires="x14">
            <control shapeId="4159" r:id="rId6" name="Check Box 63">
              <controlPr defaultSize="0" autoFill="0" autoLine="0" autoPict="0">
                <anchor moveWithCells="1">
                  <from>
                    <xdr:col>4</xdr:col>
                    <xdr:colOff>45720</xdr:colOff>
                    <xdr:row>15</xdr:row>
                    <xdr:rowOff>68580</xdr:rowOff>
                  </from>
                  <to>
                    <xdr:col>4</xdr:col>
                    <xdr:colOff>213360</xdr:colOff>
                    <xdr:row>15</xdr:row>
                    <xdr:rowOff>274320</xdr:rowOff>
                  </to>
                </anchor>
              </controlPr>
            </control>
          </mc:Choice>
        </mc:AlternateContent>
        <mc:AlternateContent xmlns:mc="http://schemas.openxmlformats.org/markup-compatibility/2006">
          <mc:Choice Requires="x14">
            <control shapeId="4160" r:id="rId7" name="Check Box 64">
              <controlPr defaultSize="0" autoFill="0" autoLine="0" autoPict="0">
                <anchor moveWithCells="1">
                  <from>
                    <xdr:col>4</xdr:col>
                    <xdr:colOff>45720</xdr:colOff>
                    <xdr:row>16</xdr:row>
                    <xdr:rowOff>76200</xdr:rowOff>
                  </from>
                  <to>
                    <xdr:col>4</xdr:col>
                    <xdr:colOff>213360</xdr:colOff>
                    <xdr:row>16</xdr:row>
                    <xdr:rowOff>274320</xdr:rowOff>
                  </to>
                </anchor>
              </controlPr>
            </control>
          </mc:Choice>
        </mc:AlternateContent>
        <mc:AlternateContent xmlns:mc="http://schemas.openxmlformats.org/markup-compatibility/2006">
          <mc:Choice Requires="x14">
            <control shapeId="4161" r:id="rId8" name="Check Box 65">
              <controlPr defaultSize="0" autoFill="0" autoLine="0" autoPict="0">
                <anchor moveWithCells="1">
                  <from>
                    <xdr:col>4</xdr:col>
                    <xdr:colOff>45720</xdr:colOff>
                    <xdr:row>17</xdr:row>
                    <xdr:rowOff>76200</xdr:rowOff>
                  </from>
                  <to>
                    <xdr:col>4</xdr:col>
                    <xdr:colOff>213360</xdr:colOff>
                    <xdr:row>17</xdr:row>
                    <xdr:rowOff>274320</xdr:rowOff>
                  </to>
                </anchor>
              </controlPr>
            </control>
          </mc:Choice>
        </mc:AlternateContent>
        <mc:AlternateContent xmlns:mc="http://schemas.openxmlformats.org/markup-compatibility/2006">
          <mc:Choice Requires="x14">
            <control shapeId="4162" r:id="rId9" name="Check Box 66">
              <controlPr defaultSize="0" autoFill="0" autoLine="0" autoPict="0">
                <anchor moveWithCells="1">
                  <from>
                    <xdr:col>4</xdr:col>
                    <xdr:colOff>45720</xdr:colOff>
                    <xdr:row>18</xdr:row>
                    <xdr:rowOff>76200</xdr:rowOff>
                  </from>
                  <to>
                    <xdr:col>4</xdr:col>
                    <xdr:colOff>213360</xdr:colOff>
                    <xdr:row>18</xdr:row>
                    <xdr:rowOff>274320</xdr:rowOff>
                  </to>
                </anchor>
              </controlPr>
            </control>
          </mc:Choice>
        </mc:AlternateContent>
        <mc:AlternateContent xmlns:mc="http://schemas.openxmlformats.org/markup-compatibility/2006">
          <mc:Choice Requires="x14">
            <control shapeId="4163" r:id="rId10" name="Check Box 67">
              <controlPr defaultSize="0" autoFill="0" autoLine="0" autoPict="0">
                <anchor moveWithCells="1">
                  <from>
                    <xdr:col>4</xdr:col>
                    <xdr:colOff>45720</xdr:colOff>
                    <xdr:row>19</xdr:row>
                    <xdr:rowOff>76200</xdr:rowOff>
                  </from>
                  <to>
                    <xdr:col>4</xdr:col>
                    <xdr:colOff>213360</xdr:colOff>
                    <xdr:row>19</xdr:row>
                    <xdr:rowOff>274320</xdr:rowOff>
                  </to>
                </anchor>
              </controlPr>
            </control>
          </mc:Choice>
        </mc:AlternateContent>
        <mc:AlternateContent xmlns:mc="http://schemas.openxmlformats.org/markup-compatibility/2006">
          <mc:Choice Requires="x14">
            <control shapeId="4164" r:id="rId11" name="Check Box 68">
              <controlPr defaultSize="0" autoFill="0" autoLine="0" autoPict="0">
                <anchor moveWithCells="1">
                  <from>
                    <xdr:col>4</xdr:col>
                    <xdr:colOff>45720</xdr:colOff>
                    <xdr:row>20</xdr:row>
                    <xdr:rowOff>76200</xdr:rowOff>
                  </from>
                  <to>
                    <xdr:col>4</xdr:col>
                    <xdr:colOff>213360</xdr:colOff>
                    <xdr:row>20</xdr:row>
                    <xdr:rowOff>274320</xdr:rowOff>
                  </to>
                </anchor>
              </controlPr>
            </control>
          </mc:Choice>
        </mc:AlternateContent>
        <mc:AlternateContent xmlns:mc="http://schemas.openxmlformats.org/markup-compatibility/2006">
          <mc:Choice Requires="x14">
            <control shapeId="4165" r:id="rId12" name="Check Box 69">
              <controlPr defaultSize="0" autoFill="0" autoLine="0" autoPict="0">
                <anchor moveWithCells="1">
                  <from>
                    <xdr:col>4</xdr:col>
                    <xdr:colOff>45720</xdr:colOff>
                    <xdr:row>21</xdr:row>
                    <xdr:rowOff>76200</xdr:rowOff>
                  </from>
                  <to>
                    <xdr:col>4</xdr:col>
                    <xdr:colOff>213360</xdr:colOff>
                    <xdr:row>21</xdr:row>
                    <xdr:rowOff>274320</xdr:rowOff>
                  </to>
                </anchor>
              </controlPr>
            </control>
          </mc:Choice>
        </mc:AlternateContent>
        <mc:AlternateContent xmlns:mc="http://schemas.openxmlformats.org/markup-compatibility/2006">
          <mc:Choice Requires="x14">
            <control shapeId="4166" r:id="rId13" name="Check Box 70">
              <controlPr defaultSize="0" autoFill="0" autoLine="0" autoPict="0">
                <anchor moveWithCells="1">
                  <from>
                    <xdr:col>4</xdr:col>
                    <xdr:colOff>45720</xdr:colOff>
                    <xdr:row>22</xdr:row>
                    <xdr:rowOff>76200</xdr:rowOff>
                  </from>
                  <to>
                    <xdr:col>4</xdr:col>
                    <xdr:colOff>213360</xdr:colOff>
                    <xdr:row>22</xdr:row>
                    <xdr:rowOff>274320</xdr:rowOff>
                  </to>
                </anchor>
              </controlPr>
            </control>
          </mc:Choice>
        </mc:AlternateContent>
        <mc:AlternateContent xmlns:mc="http://schemas.openxmlformats.org/markup-compatibility/2006">
          <mc:Choice Requires="x14">
            <control shapeId="4167" r:id="rId14" name="Check Box 71">
              <controlPr defaultSize="0" autoFill="0" autoLine="0" autoPict="0">
                <anchor moveWithCells="1">
                  <from>
                    <xdr:col>4</xdr:col>
                    <xdr:colOff>45720</xdr:colOff>
                    <xdr:row>23</xdr:row>
                    <xdr:rowOff>76200</xdr:rowOff>
                  </from>
                  <to>
                    <xdr:col>4</xdr:col>
                    <xdr:colOff>213360</xdr:colOff>
                    <xdr:row>23</xdr:row>
                    <xdr:rowOff>274320</xdr:rowOff>
                  </to>
                </anchor>
              </controlPr>
            </control>
          </mc:Choice>
        </mc:AlternateContent>
        <mc:AlternateContent xmlns:mc="http://schemas.openxmlformats.org/markup-compatibility/2006">
          <mc:Choice Requires="x14">
            <control shapeId="4168" r:id="rId15" name="Check Box 72">
              <controlPr defaultSize="0" autoFill="0" autoLine="0" autoPict="0">
                <anchor moveWithCells="1">
                  <from>
                    <xdr:col>4</xdr:col>
                    <xdr:colOff>45720</xdr:colOff>
                    <xdr:row>24</xdr:row>
                    <xdr:rowOff>76200</xdr:rowOff>
                  </from>
                  <to>
                    <xdr:col>4</xdr:col>
                    <xdr:colOff>213360</xdr:colOff>
                    <xdr:row>24</xdr:row>
                    <xdr:rowOff>274320</xdr:rowOff>
                  </to>
                </anchor>
              </controlPr>
            </control>
          </mc:Choice>
        </mc:AlternateContent>
        <mc:AlternateContent xmlns:mc="http://schemas.openxmlformats.org/markup-compatibility/2006">
          <mc:Choice Requires="x14">
            <control shapeId="4169" r:id="rId16" name="Check Box 73">
              <controlPr defaultSize="0" autoFill="0" autoLine="0" autoPict="0">
                <anchor moveWithCells="1">
                  <from>
                    <xdr:col>4</xdr:col>
                    <xdr:colOff>45720</xdr:colOff>
                    <xdr:row>25</xdr:row>
                    <xdr:rowOff>76200</xdr:rowOff>
                  </from>
                  <to>
                    <xdr:col>4</xdr:col>
                    <xdr:colOff>213360</xdr:colOff>
                    <xdr:row>25</xdr:row>
                    <xdr:rowOff>274320</xdr:rowOff>
                  </to>
                </anchor>
              </controlPr>
            </control>
          </mc:Choice>
        </mc:AlternateContent>
        <mc:AlternateContent xmlns:mc="http://schemas.openxmlformats.org/markup-compatibility/2006">
          <mc:Choice Requires="x14">
            <control shapeId="4170" r:id="rId17" name="Check Box 74">
              <controlPr defaultSize="0" autoFill="0" autoLine="0" autoPict="0">
                <anchor moveWithCells="1">
                  <from>
                    <xdr:col>4</xdr:col>
                    <xdr:colOff>45720</xdr:colOff>
                    <xdr:row>26</xdr:row>
                    <xdr:rowOff>76200</xdr:rowOff>
                  </from>
                  <to>
                    <xdr:col>4</xdr:col>
                    <xdr:colOff>213360</xdr:colOff>
                    <xdr:row>26</xdr:row>
                    <xdr:rowOff>274320</xdr:rowOff>
                  </to>
                </anchor>
              </controlPr>
            </control>
          </mc:Choice>
        </mc:AlternateContent>
        <mc:AlternateContent xmlns:mc="http://schemas.openxmlformats.org/markup-compatibility/2006">
          <mc:Choice Requires="x14">
            <control shapeId="4171" r:id="rId18" name="Check Box 75">
              <controlPr defaultSize="0" autoFill="0" autoLine="0" autoPict="0">
                <anchor moveWithCells="1">
                  <from>
                    <xdr:col>4</xdr:col>
                    <xdr:colOff>45720</xdr:colOff>
                    <xdr:row>27</xdr:row>
                    <xdr:rowOff>76200</xdr:rowOff>
                  </from>
                  <to>
                    <xdr:col>4</xdr:col>
                    <xdr:colOff>213360</xdr:colOff>
                    <xdr:row>27</xdr:row>
                    <xdr:rowOff>274320</xdr:rowOff>
                  </to>
                </anchor>
              </controlPr>
            </control>
          </mc:Choice>
        </mc:AlternateContent>
        <mc:AlternateContent xmlns:mc="http://schemas.openxmlformats.org/markup-compatibility/2006">
          <mc:Choice Requires="x14">
            <control shapeId="4172" r:id="rId19" name="Check Box 76">
              <controlPr defaultSize="0" autoFill="0" autoLine="0" autoPict="0">
                <anchor moveWithCells="1">
                  <from>
                    <xdr:col>4</xdr:col>
                    <xdr:colOff>45720</xdr:colOff>
                    <xdr:row>28</xdr:row>
                    <xdr:rowOff>76200</xdr:rowOff>
                  </from>
                  <to>
                    <xdr:col>4</xdr:col>
                    <xdr:colOff>213360</xdr:colOff>
                    <xdr:row>28</xdr:row>
                    <xdr:rowOff>274320</xdr:rowOff>
                  </to>
                </anchor>
              </controlPr>
            </control>
          </mc:Choice>
        </mc:AlternateContent>
        <mc:AlternateContent xmlns:mc="http://schemas.openxmlformats.org/markup-compatibility/2006">
          <mc:Choice Requires="x14">
            <control shapeId="4173" r:id="rId20" name="Check Box 77">
              <controlPr defaultSize="0" autoFill="0" autoLine="0" autoPict="0">
                <anchor moveWithCells="1">
                  <from>
                    <xdr:col>4</xdr:col>
                    <xdr:colOff>45720</xdr:colOff>
                    <xdr:row>29</xdr:row>
                    <xdr:rowOff>76200</xdr:rowOff>
                  </from>
                  <to>
                    <xdr:col>4</xdr:col>
                    <xdr:colOff>213360</xdr:colOff>
                    <xdr:row>29</xdr:row>
                    <xdr:rowOff>274320</xdr:rowOff>
                  </to>
                </anchor>
              </controlPr>
            </control>
          </mc:Choice>
        </mc:AlternateContent>
        <mc:AlternateContent xmlns:mc="http://schemas.openxmlformats.org/markup-compatibility/2006">
          <mc:Choice Requires="x14">
            <control shapeId="4174" r:id="rId21" name="Check Box 78">
              <controlPr defaultSize="0" autoFill="0" autoLine="0" autoPict="0">
                <anchor moveWithCells="1">
                  <from>
                    <xdr:col>4</xdr:col>
                    <xdr:colOff>45720</xdr:colOff>
                    <xdr:row>30</xdr:row>
                    <xdr:rowOff>76200</xdr:rowOff>
                  </from>
                  <to>
                    <xdr:col>4</xdr:col>
                    <xdr:colOff>213360</xdr:colOff>
                    <xdr:row>30</xdr:row>
                    <xdr:rowOff>274320</xdr:rowOff>
                  </to>
                </anchor>
              </controlPr>
            </control>
          </mc:Choice>
        </mc:AlternateContent>
        <mc:AlternateContent xmlns:mc="http://schemas.openxmlformats.org/markup-compatibility/2006">
          <mc:Choice Requires="x14">
            <control shapeId="4175" r:id="rId22" name="Check Box 79">
              <controlPr defaultSize="0" autoFill="0" autoLine="0" autoPict="0">
                <anchor moveWithCells="1">
                  <from>
                    <xdr:col>4</xdr:col>
                    <xdr:colOff>45720</xdr:colOff>
                    <xdr:row>31</xdr:row>
                    <xdr:rowOff>76200</xdr:rowOff>
                  </from>
                  <to>
                    <xdr:col>4</xdr:col>
                    <xdr:colOff>213360</xdr:colOff>
                    <xdr:row>31</xdr:row>
                    <xdr:rowOff>274320</xdr:rowOff>
                  </to>
                </anchor>
              </controlPr>
            </control>
          </mc:Choice>
        </mc:AlternateContent>
        <mc:AlternateContent xmlns:mc="http://schemas.openxmlformats.org/markup-compatibility/2006">
          <mc:Choice Requires="x14">
            <control shapeId="4176" r:id="rId23" name="Check Box 80">
              <controlPr defaultSize="0" autoFill="0" autoLine="0" autoPict="0">
                <anchor moveWithCells="1">
                  <from>
                    <xdr:col>4</xdr:col>
                    <xdr:colOff>45720</xdr:colOff>
                    <xdr:row>32</xdr:row>
                    <xdr:rowOff>76200</xdr:rowOff>
                  </from>
                  <to>
                    <xdr:col>4</xdr:col>
                    <xdr:colOff>213360</xdr:colOff>
                    <xdr:row>32</xdr:row>
                    <xdr:rowOff>274320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filterMode="1"/>
  <dimension ref="A1:IV191"/>
  <sheetViews>
    <sheetView view="pageBreakPreview" zoomScaleNormal="100" zoomScaleSheetLayoutView="100" workbookViewId="0">
      <selection activeCell="G32" sqref="G32"/>
    </sheetView>
  </sheetViews>
  <sheetFormatPr defaultColWidth="9.109375" defaultRowHeight="13.8" x14ac:dyDescent="0.25"/>
  <cols>
    <col min="1" max="1" width="8.33203125" style="198" bestFit="1" customWidth="1"/>
    <col min="2" max="2" width="19.88671875" style="297" customWidth="1"/>
    <col min="3" max="3" width="30.5546875" style="214" customWidth="1"/>
    <col min="4" max="4" width="29.109375" style="32" hidden="1" customWidth="1"/>
    <col min="5" max="5" width="11.88671875" style="253" customWidth="1"/>
    <col min="6" max="6" width="14" style="198" customWidth="1"/>
    <col min="7" max="7" width="42.6640625" style="198" customWidth="1"/>
    <col min="8" max="8" width="14" style="201" customWidth="1"/>
    <col min="9" max="9" width="32.109375" style="8" customWidth="1"/>
    <col min="10" max="16384" width="9.109375" style="8"/>
  </cols>
  <sheetData>
    <row r="1" spans="1:15" ht="13.2" x14ac:dyDescent="0.25">
      <c r="A1" s="347"/>
      <c r="B1" s="341" t="s">
        <v>360</v>
      </c>
      <c r="C1" s="347"/>
      <c r="D1" s="347"/>
      <c r="E1" s="347"/>
      <c r="F1" s="347"/>
      <c r="G1" s="347"/>
      <c r="H1" s="347"/>
      <c r="I1" s="347"/>
      <c r="J1" s="347"/>
      <c r="K1" s="347"/>
      <c r="L1" s="347"/>
      <c r="M1" s="347"/>
      <c r="N1" s="347"/>
      <c r="O1" s="347"/>
    </row>
    <row r="2" spans="1:15" ht="12.75" customHeight="1" x14ac:dyDescent="0.25">
      <c r="A2" s="503" t="s">
        <v>376</v>
      </c>
      <c r="B2" s="503"/>
      <c r="C2" s="503"/>
      <c r="D2" s="504"/>
      <c r="E2" s="503"/>
      <c r="F2" s="503"/>
      <c r="G2" s="503"/>
      <c r="H2" s="503"/>
      <c r="I2" s="503"/>
      <c r="J2" s="503"/>
      <c r="K2" s="503"/>
      <c r="L2" s="503"/>
      <c r="M2" s="503"/>
      <c r="N2" s="503"/>
      <c r="O2" s="503"/>
    </row>
    <row r="3" spans="1:15" ht="13.2" x14ac:dyDescent="0.25">
      <c r="A3" s="503"/>
      <c r="B3" s="503"/>
      <c r="C3" s="503"/>
      <c r="D3" s="504"/>
      <c r="E3" s="503"/>
      <c r="F3" s="503"/>
      <c r="G3" s="503"/>
      <c r="H3" s="503"/>
      <c r="I3" s="503"/>
      <c r="J3" s="503"/>
      <c r="K3" s="503"/>
      <c r="L3" s="503"/>
      <c r="M3" s="503"/>
      <c r="N3" s="503"/>
      <c r="O3" s="503"/>
    </row>
    <row r="4" spans="1:15" ht="12.75" customHeight="1" x14ac:dyDescent="0.25">
      <c r="A4" s="439" t="s">
        <v>375</v>
      </c>
      <c r="B4" s="439"/>
      <c r="C4" s="439"/>
      <c r="D4" s="502"/>
      <c r="E4" s="439"/>
      <c r="F4" s="439"/>
      <c r="G4" s="439"/>
      <c r="H4" s="439"/>
      <c r="I4" s="439"/>
      <c r="J4" s="439"/>
      <c r="K4" s="439"/>
      <c r="L4" s="439"/>
      <c r="M4" s="439"/>
      <c r="N4" s="439"/>
      <c r="O4" s="439"/>
    </row>
    <row r="5" spans="1:15" ht="12.75" customHeight="1" x14ac:dyDescent="0.25">
      <c r="A5" s="340" t="s">
        <v>336</v>
      </c>
      <c r="B5" s="432" t="s">
        <v>374</v>
      </c>
      <c r="C5" s="432"/>
      <c r="D5" s="505"/>
      <c r="E5" s="432"/>
      <c r="F5" s="432"/>
      <c r="G5" s="432"/>
      <c r="H5" s="432"/>
      <c r="I5" s="432"/>
      <c r="J5" s="432"/>
      <c r="K5" s="432"/>
      <c r="L5" s="432"/>
      <c r="M5" s="432"/>
      <c r="N5" s="432"/>
      <c r="O5" s="432"/>
    </row>
    <row r="6" spans="1:15" ht="13.2" x14ac:dyDescent="0.25">
      <c r="A6" s="347"/>
      <c r="B6" s="432"/>
      <c r="C6" s="432"/>
      <c r="D6" s="505"/>
      <c r="E6" s="432"/>
      <c r="F6" s="432"/>
      <c r="G6" s="432"/>
      <c r="H6" s="432"/>
      <c r="I6" s="432"/>
      <c r="J6" s="432"/>
      <c r="K6" s="432"/>
      <c r="L6" s="432"/>
      <c r="M6" s="432"/>
      <c r="N6" s="432"/>
      <c r="O6" s="432"/>
    </row>
    <row r="7" spans="1:15" ht="13.2" x14ac:dyDescent="0.25">
      <c r="A7" s="347"/>
      <c r="B7" s="432"/>
      <c r="C7" s="432"/>
      <c r="D7" s="505"/>
      <c r="E7" s="432"/>
      <c r="F7" s="432"/>
      <c r="G7" s="432"/>
      <c r="H7" s="432"/>
      <c r="I7" s="432"/>
      <c r="J7" s="432"/>
      <c r="K7" s="432"/>
      <c r="L7" s="432"/>
      <c r="M7" s="432"/>
      <c r="N7" s="432"/>
      <c r="O7" s="432"/>
    </row>
    <row r="8" spans="1:15" ht="12.75" customHeight="1" x14ac:dyDescent="0.25">
      <c r="A8" s="340" t="s">
        <v>338</v>
      </c>
      <c r="B8" s="432" t="s">
        <v>377</v>
      </c>
      <c r="C8" s="432"/>
      <c r="D8" s="505"/>
      <c r="E8" s="432"/>
      <c r="F8" s="432"/>
      <c r="G8" s="432"/>
      <c r="H8" s="432"/>
      <c r="I8" s="432"/>
      <c r="J8" s="432"/>
      <c r="K8" s="432"/>
      <c r="L8" s="432"/>
      <c r="M8" s="432"/>
      <c r="N8" s="432"/>
      <c r="O8" s="432"/>
    </row>
    <row r="9" spans="1:15" ht="13.2" x14ac:dyDescent="0.25">
      <c r="A9" s="340"/>
      <c r="B9" s="432"/>
      <c r="C9" s="432"/>
      <c r="D9" s="505"/>
      <c r="E9" s="432"/>
      <c r="F9" s="432"/>
      <c r="G9" s="432"/>
      <c r="H9" s="432"/>
      <c r="I9" s="432"/>
      <c r="J9" s="432"/>
      <c r="K9" s="432"/>
      <c r="L9" s="432"/>
      <c r="M9" s="432"/>
      <c r="N9" s="432"/>
      <c r="O9" s="432"/>
    </row>
    <row r="10" spans="1:15" ht="12.75" customHeight="1" x14ac:dyDescent="0.25">
      <c r="A10" s="340"/>
      <c r="B10" s="432" t="s">
        <v>378</v>
      </c>
      <c r="C10" s="432"/>
      <c r="D10" s="505"/>
      <c r="E10" s="432"/>
      <c r="F10" s="432"/>
      <c r="G10" s="432"/>
      <c r="H10" s="432"/>
      <c r="I10" s="432"/>
      <c r="J10" s="432"/>
      <c r="K10" s="432"/>
      <c r="L10" s="432"/>
      <c r="M10" s="432"/>
      <c r="N10" s="432"/>
      <c r="O10" s="432"/>
    </row>
    <row r="11" spans="1:15" ht="13.2" x14ac:dyDescent="0.25">
      <c r="A11" s="340"/>
      <c r="B11" s="432"/>
      <c r="C11" s="432"/>
      <c r="D11" s="505"/>
      <c r="E11" s="432"/>
      <c r="F11" s="432"/>
      <c r="G11" s="432"/>
      <c r="H11" s="432"/>
      <c r="I11" s="432"/>
      <c r="J11" s="432"/>
      <c r="K11" s="432"/>
      <c r="L11" s="432"/>
      <c r="M11" s="432"/>
      <c r="N11" s="432"/>
      <c r="O11" s="432"/>
    </row>
    <row r="12" spans="1:15" ht="13.2" x14ac:dyDescent="0.25">
      <c r="A12" s="340"/>
      <c r="B12" s="432"/>
      <c r="C12" s="432"/>
      <c r="D12" s="505"/>
      <c r="E12" s="432"/>
      <c r="F12" s="432"/>
      <c r="G12" s="432"/>
      <c r="H12" s="432"/>
      <c r="I12" s="432"/>
      <c r="J12" s="432"/>
      <c r="K12" s="432"/>
      <c r="L12" s="432"/>
      <c r="M12" s="432"/>
      <c r="N12" s="432"/>
      <c r="O12" s="432"/>
    </row>
    <row r="13" spans="1:15" ht="13.2" x14ac:dyDescent="0.25">
      <c r="A13" s="340"/>
      <c r="B13" s="432"/>
      <c r="C13" s="432"/>
      <c r="D13" s="505"/>
      <c r="E13" s="432"/>
      <c r="F13" s="432"/>
      <c r="G13" s="432"/>
      <c r="H13" s="432"/>
      <c r="I13" s="432"/>
      <c r="J13" s="432"/>
      <c r="K13" s="432"/>
      <c r="L13" s="432"/>
      <c r="M13" s="432"/>
      <c r="N13" s="432"/>
      <c r="O13" s="432"/>
    </row>
    <row r="14" spans="1:15" ht="13.2" x14ac:dyDescent="0.25">
      <c r="A14" s="340"/>
      <c r="B14" s="432"/>
      <c r="C14" s="432"/>
      <c r="D14" s="505"/>
      <c r="E14" s="432"/>
      <c r="F14" s="432"/>
      <c r="G14" s="432"/>
      <c r="H14" s="432"/>
      <c r="I14" s="432"/>
      <c r="J14" s="432"/>
      <c r="K14" s="432"/>
      <c r="L14" s="432"/>
      <c r="M14" s="432"/>
      <c r="N14" s="432"/>
      <c r="O14" s="432"/>
    </row>
    <row r="15" spans="1:15" ht="13.2" x14ac:dyDescent="0.25">
      <c r="A15" s="340"/>
      <c r="B15" s="432"/>
      <c r="C15" s="432"/>
      <c r="D15" s="505"/>
      <c r="E15" s="432"/>
      <c r="F15" s="432"/>
      <c r="G15" s="432"/>
      <c r="H15" s="432"/>
      <c r="I15" s="432"/>
      <c r="J15" s="432"/>
      <c r="K15" s="432"/>
      <c r="L15" s="432"/>
      <c r="M15" s="432"/>
      <c r="N15" s="432"/>
      <c r="O15" s="432"/>
    </row>
    <row r="16" spans="1:15" ht="13.2" x14ac:dyDescent="0.25">
      <c r="A16" s="340"/>
      <c r="B16" s="432"/>
      <c r="C16" s="432"/>
      <c r="D16" s="505"/>
      <c r="E16" s="432"/>
      <c r="F16" s="432"/>
      <c r="G16" s="432"/>
      <c r="H16" s="432"/>
      <c r="I16" s="432"/>
      <c r="J16" s="432"/>
      <c r="K16" s="432"/>
      <c r="L16" s="432"/>
      <c r="M16" s="432"/>
      <c r="N16" s="432"/>
      <c r="O16" s="432"/>
    </row>
    <row r="17" spans="1:22" ht="12.75" customHeight="1" x14ac:dyDescent="0.25">
      <c r="A17" s="439" t="s">
        <v>379</v>
      </c>
      <c r="B17" s="439"/>
      <c r="C17" s="439"/>
      <c r="D17" s="502"/>
      <c r="E17" s="439"/>
      <c r="F17" s="439"/>
      <c r="G17" s="439"/>
      <c r="H17" s="439"/>
      <c r="I17" s="439"/>
      <c r="J17" s="439"/>
      <c r="K17" s="439"/>
      <c r="L17" s="439"/>
      <c r="M17" s="439"/>
      <c r="N17" s="439"/>
      <c r="O17" s="439"/>
      <c r="P17" s="126"/>
      <c r="Q17" s="347"/>
      <c r="R17" s="347"/>
      <c r="S17" s="347"/>
      <c r="T17" s="348"/>
      <c r="U17" s="348"/>
      <c r="V17" s="347"/>
    </row>
    <row r="18" spans="1:22" ht="13.2" x14ac:dyDescent="0.25">
      <c r="A18" s="439"/>
      <c r="B18" s="439"/>
      <c r="C18" s="439"/>
      <c r="D18" s="502"/>
      <c r="E18" s="439"/>
      <c r="F18" s="439"/>
      <c r="G18" s="439"/>
      <c r="H18" s="439"/>
      <c r="I18" s="439"/>
      <c r="J18" s="439"/>
      <c r="K18" s="439"/>
      <c r="L18" s="439"/>
      <c r="M18" s="439"/>
      <c r="N18" s="439"/>
      <c r="O18" s="439"/>
    </row>
    <row r="19" spans="1:22" ht="12.75" customHeight="1" x14ac:dyDescent="0.25">
      <c r="A19" s="340" t="s">
        <v>339</v>
      </c>
      <c r="B19" s="432" t="s">
        <v>380</v>
      </c>
      <c r="C19" s="432"/>
      <c r="D19" s="505"/>
      <c r="E19" s="432"/>
      <c r="F19" s="432"/>
      <c r="G19" s="432"/>
      <c r="H19" s="432"/>
      <c r="I19" s="432"/>
      <c r="J19" s="432"/>
      <c r="K19" s="432"/>
      <c r="L19" s="432"/>
      <c r="M19" s="432"/>
      <c r="N19" s="432"/>
      <c r="O19" s="432"/>
    </row>
    <row r="20" spans="1:22" ht="13.2" x14ac:dyDescent="0.25">
      <c r="A20" s="340" t="str">
        <f>IFERROR(IF(VLOOKUP($C$34,'GSI Construction Schedule'!B73:C82,2,FALSE)="","",VLOOKUP($C$34,'GSI Construction Schedule'!B73:C82,2,FALSE)),"")</f>
        <v/>
      </c>
      <c r="B20" s="432"/>
      <c r="C20" s="432"/>
      <c r="D20" s="505"/>
      <c r="E20" s="432"/>
      <c r="F20" s="432"/>
      <c r="G20" s="432"/>
      <c r="H20" s="432"/>
      <c r="I20" s="432"/>
      <c r="J20" s="432"/>
      <c r="K20" s="432"/>
      <c r="L20" s="432"/>
      <c r="M20" s="432"/>
      <c r="N20" s="432"/>
      <c r="O20" s="432"/>
    </row>
    <row r="21" spans="1:22" ht="13.2" x14ac:dyDescent="0.25">
      <c r="A21" s="340"/>
      <c r="B21" s="432"/>
      <c r="C21" s="432"/>
      <c r="D21" s="505"/>
      <c r="E21" s="432"/>
      <c r="F21" s="432"/>
      <c r="G21" s="432"/>
      <c r="H21" s="432"/>
      <c r="I21" s="432"/>
      <c r="J21" s="432"/>
      <c r="K21" s="432"/>
      <c r="L21" s="432"/>
      <c r="M21" s="432"/>
      <c r="N21" s="432"/>
      <c r="O21" s="432"/>
    </row>
    <row r="22" spans="1:22" ht="13.2" x14ac:dyDescent="0.25">
      <c r="A22" s="340" t="s">
        <v>341</v>
      </c>
      <c r="B22" s="432" t="s">
        <v>381</v>
      </c>
      <c r="C22" s="432"/>
      <c r="D22" s="432"/>
      <c r="E22" s="432"/>
      <c r="F22" s="432"/>
      <c r="G22" s="432"/>
      <c r="H22" s="432"/>
      <c r="I22" s="432"/>
      <c r="J22" s="432"/>
      <c r="K22" s="432"/>
      <c r="L22" s="432"/>
      <c r="M22" s="432"/>
      <c r="N22" s="347"/>
      <c r="O22" s="347"/>
    </row>
    <row r="23" spans="1:22" ht="13.2" x14ac:dyDescent="0.25">
      <c r="A23" s="340" t="s">
        <v>342</v>
      </c>
      <c r="B23" s="432" t="s">
        <v>382</v>
      </c>
      <c r="C23" s="432"/>
      <c r="D23" s="432"/>
      <c r="E23" s="432"/>
      <c r="F23" s="432"/>
      <c r="G23" s="432"/>
      <c r="H23" s="432"/>
      <c r="I23" s="432"/>
      <c r="J23" s="432"/>
      <c r="K23" s="432"/>
      <c r="L23" s="432"/>
      <c r="M23" s="432"/>
      <c r="N23" s="347"/>
      <c r="O23" s="347"/>
    </row>
    <row r="24" spans="1:22" ht="13.2" x14ac:dyDescent="0.25">
      <c r="A24" s="340" t="s">
        <v>383</v>
      </c>
      <c r="B24" s="432" t="s">
        <v>384</v>
      </c>
      <c r="C24" s="432"/>
      <c r="D24" s="432"/>
      <c r="E24" s="432"/>
      <c r="F24" s="432"/>
      <c r="G24" s="432"/>
      <c r="H24" s="432"/>
      <c r="I24" s="432"/>
      <c r="J24" s="432"/>
      <c r="K24" s="432"/>
      <c r="L24" s="432"/>
      <c r="M24" s="432"/>
      <c r="N24" s="347"/>
      <c r="O24" s="347"/>
    </row>
    <row r="25" spans="1:22" ht="18" customHeight="1" x14ac:dyDescent="0.25">
      <c r="A25"/>
      <c r="B25" s="20" t="s">
        <v>275</v>
      </c>
      <c r="C25" s="1"/>
      <c r="D25" s="20"/>
      <c r="E25" s="20"/>
      <c r="F25" s="20"/>
      <c r="G25" s="14"/>
      <c r="H25" s="28"/>
      <c r="I25" s="513"/>
    </row>
    <row r="26" spans="1:22" ht="18" customHeight="1" x14ac:dyDescent="0.25">
      <c r="A26"/>
      <c r="B26" s="198"/>
      <c r="C26" s="283"/>
      <c r="D26" s="20"/>
      <c r="E26" s="283"/>
      <c r="F26" s="283"/>
      <c r="G26" s="223"/>
      <c r="H26" s="286"/>
      <c r="I26" s="513"/>
    </row>
    <row r="27" spans="1:22" ht="18" customHeight="1" x14ac:dyDescent="0.25">
      <c r="A27"/>
      <c r="B27" s="198"/>
      <c r="C27" s="213" t="s">
        <v>3</v>
      </c>
      <c r="D27" s="31"/>
      <c r="E27" s="194" t="str">
        <f>IF('GSI Sites &amp; Components'!$C$3="","",'GSI Sites &amp; Components'!$C$3)</f>
        <v/>
      </c>
      <c r="F27" s="195"/>
      <c r="G27" s="195"/>
      <c r="I27" s="513"/>
    </row>
    <row r="28" spans="1:22" ht="15.6" x14ac:dyDescent="0.25">
      <c r="A28"/>
      <c r="B28" s="198"/>
      <c r="C28" s="213" t="s">
        <v>2</v>
      </c>
      <c r="D28" s="31"/>
      <c r="E28" s="199" t="str">
        <f>IF('GSI Sites &amp; Components'!$C$5="","",'GSI Sites &amp; Components'!$C$5)</f>
        <v/>
      </c>
      <c r="F28" s="195"/>
      <c r="I28" s="10"/>
    </row>
    <row r="29" spans="1:22" ht="18" customHeight="1" x14ac:dyDescent="0.25">
      <c r="A29"/>
      <c r="B29" s="198"/>
      <c r="C29" s="213" t="s">
        <v>1</v>
      </c>
      <c r="D29" s="33"/>
      <c r="E29" s="255"/>
      <c r="F29" s="196"/>
      <c r="I29" s="10"/>
    </row>
    <row r="30" spans="1:22" ht="15.6" x14ac:dyDescent="0.25">
      <c r="A30"/>
      <c r="B30" s="198"/>
      <c r="C30" s="213" t="s">
        <v>120</v>
      </c>
      <c r="D30" s="35"/>
      <c r="E30" s="206"/>
      <c r="F30" s="196"/>
      <c r="I30" s="10"/>
    </row>
    <row r="31" spans="1:22" ht="18" customHeight="1" x14ac:dyDescent="0.25">
      <c r="A31"/>
      <c r="B31" s="198"/>
      <c r="I31" s="10"/>
    </row>
    <row r="32" spans="1:22" ht="14.4" thickBot="1" x14ac:dyDescent="0.3">
      <c r="A32"/>
      <c r="B32" s="198"/>
      <c r="D32" s="34"/>
      <c r="E32" s="256"/>
      <c r="I32" s="10"/>
    </row>
    <row r="33" spans="1:9" ht="18" customHeight="1" x14ac:dyDescent="0.25">
      <c r="A33"/>
      <c r="B33" s="509" t="s">
        <v>92</v>
      </c>
      <c r="C33" s="511" t="s">
        <v>20</v>
      </c>
      <c r="F33" s="509" t="s">
        <v>123</v>
      </c>
      <c r="G33" s="507" t="s">
        <v>314</v>
      </c>
      <c r="H33" s="288" t="s">
        <v>304</v>
      </c>
      <c r="I33" s="10"/>
    </row>
    <row r="34" spans="1:9" ht="18" customHeight="1" thickBot="1" x14ac:dyDescent="0.3">
      <c r="A34"/>
      <c r="B34" s="510"/>
      <c r="C34" s="512"/>
      <c r="F34" s="510"/>
      <c r="G34" s="508"/>
      <c r="H34" s="289"/>
      <c r="I34" s="10"/>
    </row>
    <row r="35" spans="1:9" ht="18" customHeight="1" x14ac:dyDescent="0.25">
      <c r="A35"/>
      <c r="B35" s="500" t="s">
        <v>124</v>
      </c>
      <c r="C35" s="284" t="s">
        <v>125</v>
      </c>
      <c r="E35" s="290" t="s">
        <v>315</v>
      </c>
      <c r="F35" s="490" t="s">
        <v>126</v>
      </c>
      <c r="G35" s="284" t="s">
        <v>125</v>
      </c>
      <c r="H35" s="291" t="s">
        <v>315</v>
      </c>
      <c r="I35" s="10"/>
    </row>
    <row r="36" spans="1:9" ht="18" customHeight="1" thickBot="1" x14ac:dyDescent="0.3">
      <c r="A36"/>
      <c r="B36" s="501"/>
      <c r="C36" s="285" t="s">
        <v>125</v>
      </c>
      <c r="E36" s="292" t="s">
        <v>316</v>
      </c>
      <c r="F36" s="491"/>
      <c r="G36" s="285" t="s">
        <v>125</v>
      </c>
      <c r="H36" s="293" t="s">
        <v>316</v>
      </c>
      <c r="I36" s="10"/>
    </row>
    <row r="37" spans="1:9" ht="18" customHeight="1" thickBot="1" x14ac:dyDescent="0.3">
      <c r="A37"/>
      <c r="H37" s="299"/>
      <c r="I37" s="10"/>
    </row>
    <row r="38" spans="1:9" s="12" customFormat="1" ht="40.799999999999997" thickBot="1" x14ac:dyDescent="0.3">
      <c r="A38" s="406" t="s">
        <v>122</v>
      </c>
      <c r="B38" s="79" t="s">
        <v>89</v>
      </c>
      <c r="C38" s="79" t="s">
        <v>88</v>
      </c>
      <c r="D38" s="90" t="s">
        <v>86</v>
      </c>
      <c r="E38" s="79" t="s">
        <v>91</v>
      </c>
      <c r="F38" s="79" t="s">
        <v>112</v>
      </c>
      <c r="G38" s="294" t="s">
        <v>7</v>
      </c>
      <c r="H38" s="294" t="s">
        <v>303</v>
      </c>
      <c r="I38" s="10"/>
    </row>
    <row r="39" spans="1:9" s="9" customFormat="1" ht="24.9" hidden="1" customHeight="1" thickTop="1" x14ac:dyDescent="0.25">
      <c r="A39" s="162" t="s">
        <v>139</v>
      </c>
      <c r="B39" s="485" t="s">
        <v>33</v>
      </c>
      <c r="C39" s="141" t="str">
        <f>IFERROR(VLOOKUP(A39,'GSI Maintenance Schedule'!$B$38:$D$189,3,FALSE),"")</f>
        <v>Inspect for standing water</v>
      </c>
      <c r="D39" s="78" t="s">
        <v>29</v>
      </c>
      <c r="E39" s="39">
        <f>IFERROR(VLOOKUP(A39,'GSI Maintenance Schedule'!$B$38:$I$89,5,FALSE),"")</f>
        <v>52</v>
      </c>
      <c r="F39" s="39" t="str">
        <f>IFERROR(VLOOKUP(A39,'GSI Maintenance Schedule'!$B$38:$J$65562,6,FALSE)&amp;IF(VLOOKUP(A39,'GSI Maintenance Schedule'!$B$38:$J$65562,7,FALSE)="",""," - "&amp;VLOOKUP(A39,'GSI Maintenance Schedule'!$B$38:$J$65562,7,FALSE)),"")</f>
        <v>Weekly</v>
      </c>
      <c r="G39" s="133"/>
      <c r="I39" s="10" t="str">
        <f>IFERROR(IF(VLOOKUP($C$33,'GSI Construction Schedule'!B43:C52,2,FALSE)="","",VLOOKUP($C$33,'GSI Construction Schedule'!B43:C52,2,FALSE)),"")</f>
        <v/>
      </c>
    </row>
    <row r="40" spans="1:9" s="45" customFormat="1" ht="24.9" hidden="1" customHeight="1" x14ac:dyDescent="0.25">
      <c r="A40" s="89" t="s">
        <v>140</v>
      </c>
      <c r="B40" s="485" t="str">
        <f>B39</f>
        <v>GSI-1 Inlet</v>
      </c>
      <c r="C40" s="88" t="str">
        <f>IFERROR(VLOOKUP(A40,'GSI Maintenance Schedule'!$B$38:$D$189,3,FALSE),"")</f>
        <v>Inspect structural integrity</v>
      </c>
      <c r="D40" s="77" t="s">
        <v>65</v>
      </c>
      <c r="E40" s="57">
        <f>IFERROR(VLOOKUP(A40,'GSI Maintenance Schedule'!$B$38:$I$89,5,FALSE),"")</f>
        <v>4</v>
      </c>
      <c r="F40" s="57" t="str">
        <f>IFERROR(VLOOKUP(A40,'GSI Maintenance Schedule'!$B$38:$J$65562,6,FALSE)&amp;IF(VLOOKUP(A40,'GSI Maintenance Schedule'!$B$38:$J$65562,7,FALSE)="",""," - "&amp;VLOOKUP(A40,'GSI Maintenance Schedule'!$B$38:$J$65562,7,FALSE)),"")</f>
        <v>Quarterly</v>
      </c>
      <c r="G40" s="93"/>
      <c r="H40" s="11"/>
      <c r="I40" s="10" t="str">
        <f>IFERROR(IF(VLOOKUP($C$33,'GSI Construction Schedule'!B44:C53,2,FALSE)="","",VLOOKUP($C$33,'GSI Construction Schedule'!B44:C53,2,FALSE)),"")</f>
        <v/>
      </c>
    </row>
    <row r="41" spans="1:9" s="45" customFormat="1" ht="24.9" hidden="1" customHeight="1" x14ac:dyDescent="0.25">
      <c r="A41" s="89" t="s">
        <v>141</v>
      </c>
      <c r="B41" s="485" t="str">
        <f>B40</f>
        <v>GSI-1 Inlet</v>
      </c>
      <c r="C41" s="88" t="str">
        <f>IFERROR(VLOOKUP(A41,'GSI Maintenance Schedule'!$B$38:$D$189,3,FALSE),"")</f>
        <v>Remove sediment, debris and trash</v>
      </c>
      <c r="D41" s="74" t="s">
        <v>309</v>
      </c>
      <c r="E41" s="40">
        <f>IFERROR(VLOOKUP(A41,'GSI Maintenance Schedule'!$B$38:$I$89,5,FALSE),"")</f>
        <v>26</v>
      </c>
      <c r="F41" s="40" t="str">
        <f>IFERROR(VLOOKUP(A41,'GSI Maintenance Schedule'!$B$38:$J$65562,6,FALSE)&amp;IF(VLOOKUP(A41,'GSI Maintenance Schedule'!$B$38:$J$65562,7,FALSE)="",""," - "&amp;VLOOKUP(A41,'GSI Maintenance Schedule'!$B$38:$J$65562,7,FALSE)),"")</f>
        <v>Bi-weekly</v>
      </c>
      <c r="G41" s="19"/>
      <c r="H41" s="71"/>
      <c r="I41" s="36"/>
    </row>
    <row r="42" spans="1:9" s="45" customFormat="1" ht="24.9" hidden="1" customHeight="1" x14ac:dyDescent="0.25">
      <c r="A42" s="89" t="s">
        <v>142</v>
      </c>
      <c r="B42" s="485" t="str">
        <f>B41</f>
        <v>GSI-1 Inlet</v>
      </c>
      <c r="C42" s="88" t="str">
        <f>IFERROR(VLOOKUP(A42,'GSI Maintenance Schedule'!$B$38:$D$189,3,FALSE),"")</f>
        <v>Remove blockages</v>
      </c>
      <c r="D42" s="74" t="s">
        <v>66</v>
      </c>
      <c r="E42" s="57">
        <f>IFERROR(VLOOKUP(A42,'GSI Maintenance Schedule'!$B$38:$I$89,5,FALSE),"")</f>
        <v>26</v>
      </c>
      <c r="F42" s="57" t="str">
        <f>IFERROR(VLOOKUP(A42,'GSI Maintenance Schedule'!$B$38:$J$65562,6,FALSE)&amp;IF(VLOOKUP(A42,'GSI Maintenance Schedule'!$B$38:$J$65562,7,FALSE)="",""," - "&amp;VLOOKUP(A42,'GSI Maintenance Schedule'!$B$38:$J$65562,7,FALSE)),"")</f>
        <v>Bi-weekly</v>
      </c>
      <c r="G42" s="93"/>
      <c r="H42" s="47"/>
      <c r="I42" s="37"/>
    </row>
    <row r="43" spans="1:9" s="45" customFormat="1" ht="24.9" hidden="1" customHeight="1" x14ac:dyDescent="0.25">
      <c r="A43" s="89" t="s">
        <v>143</v>
      </c>
      <c r="B43" s="485" t="str">
        <f>B42</f>
        <v>GSI-1 Inlet</v>
      </c>
      <c r="C43" s="88" t="str">
        <f>IFERROR(VLOOKUP(A43,'GSI Maintenance Schedule'!$B$38:$D$189,3,FALSE),"")</f>
        <v>Remove sediment for open flow paths</v>
      </c>
      <c r="D43" s="74" t="s">
        <v>32</v>
      </c>
      <c r="E43" s="40">
        <f>IFERROR(VLOOKUP(A43,'GSI Maintenance Schedule'!$B$38:$I$89,5,FALSE),"")</f>
        <v>26</v>
      </c>
      <c r="F43" s="40" t="str">
        <f>IFERROR(VLOOKUP(A43,'GSI Maintenance Schedule'!$B$38:$J$65562,6,FALSE)&amp;IF(VLOOKUP(A43,'GSI Maintenance Schedule'!$B$38:$J$65562,7,FALSE)="",""," - "&amp;VLOOKUP(A43,'GSI Maintenance Schedule'!$B$38:$J$65562,7,FALSE)),"")</f>
        <v>Bi-weekly</v>
      </c>
      <c r="G43" s="94"/>
      <c r="H43" s="46"/>
      <c r="I43" s="38" t="str">
        <f>IF(VLOOKUP($C$33,'GSI Construction Schedule'!B47:C56,2,FALSE)="","",VLOOKUP($C$33,'GSI Construction Schedule'!B47:C56,2,FALSE))</f>
        <v/>
      </c>
    </row>
    <row r="44" spans="1:9" s="45" customFormat="1" ht="24.9" hidden="1" customHeight="1" thickBot="1" x14ac:dyDescent="0.3">
      <c r="A44" s="89" t="s">
        <v>144</v>
      </c>
      <c r="B44" s="486" t="str">
        <f>B43</f>
        <v>GSI-1 Inlet</v>
      </c>
      <c r="C44" s="95" t="str">
        <f>IFERROR(VLOOKUP(A44,'GSI Maintenance Schedule'!$B$38:$D$189,3,FALSE),"")</f>
        <v>Remove accumulated sediment</v>
      </c>
      <c r="D44" s="80" t="s">
        <v>34</v>
      </c>
      <c r="E44" s="41">
        <f>IFERROR(VLOOKUP(A44,'GSI Maintenance Schedule'!$B$38:$I$89,5,FALSE),"")</f>
        <v>26</v>
      </c>
      <c r="F44" s="41" t="str">
        <f>IFERROR(VLOOKUP(A44,'GSI Maintenance Schedule'!$B$38:$J$65562,6,FALSE)&amp;IF(VLOOKUP(A44,'GSI Maintenance Schedule'!$B$38:$J$65562,7,FALSE)="",""," - "&amp;VLOOKUP(A44,'GSI Maintenance Schedule'!$B$38:$J$65562,7,FALSE)),"")</f>
        <v>Bi-weekly</v>
      </c>
      <c r="G44" s="96"/>
      <c r="H44" s="46"/>
      <c r="I44" s="37"/>
    </row>
    <row r="45" spans="1:9" s="45" customFormat="1" ht="24.9" hidden="1" customHeight="1" x14ac:dyDescent="0.25">
      <c r="A45" s="97" t="s">
        <v>150</v>
      </c>
      <c r="B45" s="493" t="s">
        <v>9</v>
      </c>
      <c r="C45" s="91" t="str">
        <f>IFERROR(VLOOKUP(A45,'GSI Maintenance Schedule'!$B$38:$D$189,3,FALSE),"")</f>
        <v>Inspect and record debris depth</v>
      </c>
      <c r="D45" s="75" t="s">
        <v>35</v>
      </c>
      <c r="E45" s="59">
        <f>IFERROR(VLOOKUP(A45,'GSI Maintenance Schedule'!$B$38:$I$89,5,FALSE),"")</f>
        <v>26</v>
      </c>
      <c r="F45" s="59" t="str">
        <f>IFERROR(VLOOKUP(A45,'GSI Maintenance Schedule'!$B$38:$J$65562,6,FALSE)&amp;IF(VLOOKUP(A45,'GSI Maintenance Schedule'!$B$38:$J$65562,7,FALSE)="",""," - "&amp;VLOOKUP(A45,'GSI Maintenance Schedule'!$B$38:$J$65562,7,FALSE)),"")</f>
        <v>Bi-weekly</v>
      </c>
      <c r="G45" s="92"/>
      <c r="H45" s="46"/>
      <c r="I45" s="37"/>
    </row>
    <row r="46" spans="1:9" s="45" customFormat="1" ht="24.9" hidden="1" customHeight="1" x14ac:dyDescent="0.25">
      <c r="A46" s="97" t="s">
        <v>151</v>
      </c>
      <c r="B46" s="498" t="str">
        <f>B44</f>
        <v>GSI-1 Inlet</v>
      </c>
      <c r="C46" s="88" t="str">
        <f>IFERROR(VLOOKUP(A46,'GSI Maintenance Schedule'!$B$38:$D$189,3,FALSE),"")</f>
        <v>Remove sediment, debris and trash</v>
      </c>
      <c r="D46" s="74" t="s">
        <v>36</v>
      </c>
      <c r="E46" s="40">
        <f>IFERROR(VLOOKUP(A46,'GSI Maintenance Schedule'!$B$38:$I$89,5,FALSE),"")</f>
        <v>26</v>
      </c>
      <c r="F46" s="40" t="str">
        <f>IFERROR(VLOOKUP(A46,'GSI Maintenance Schedule'!$B$38:$J$65562,6,FALSE)&amp;IF(VLOOKUP(A46,'GSI Maintenance Schedule'!$B$38:$J$65562,7,FALSE)="",""," - "&amp;VLOOKUP(A46,'GSI Maintenance Schedule'!$B$38:$J$65562,7,FALSE)),"")</f>
        <v>Bi-weekly</v>
      </c>
      <c r="G46" s="94"/>
      <c r="H46" s="46"/>
      <c r="I46" s="37"/>
    </row>
    <row r="47" spans="1:9" s="45" customFormat="1" ht="24.9" hidden="1" customHeight="1" thickBot="1" x14ac:dyDescent="0.3">
      <c r="A47" s="98" t="s">
        <v>152</v>
      </c>
      <c r="B47" s="499" t="str">
        <f>B45</f>
        <v>GSI-2 Energy Dissipation &amp; Pretreatment</v>
      </c>
      <c r="C47" s="95" t="str">
        <f>IFERROR(VLOOKUP(A47,'GSI Maintenance Schedule'!$B$38:$D$189,3,FALSE),"")</f>
        <v>Repair erosion</v>
      </c>
      <c r="D47" s="80" t="s">
        <v>52</v>
      </c>
      <c r="E47" s="41">
        <f>IFERROR(VLOOKUP(A47,'GSI Maintenance Schedule'!$B$38:$I$89,5,FALSE),"")</f>
        <v>4</v>
      </c>
      <c r="F47" s="41" t="str">
        <f>IFERROR(VLOOKUP(A47,'GSI Maintenance Schedule'!$B$38:$J$65562,6,FALSE)&amp;IF(VLOOKUP(A47,'GSI Maintenance Schedule'!$B$38:$J$65562,7,FALSE)="",""," - "&amp;VLOOKUP(A47,'GSI Maintenance Schedule'!$B$38:$J$65562,7,FALSE)),"")</f>
        <v>Quarterly</v>
      </c>
      <c r="G47" s="96"/>
      <c r="H47" s="46"/>
      <c r="I47" s="37"/>
    </row>
    <row r="48" spans="1:9" s="45" customFormat="1" ht="24.9" hidden="1" customHeight="1" thickBot="1" x14ac:dyDescent="0.3">
      <c r="A48" s="89" t="s">
        <v>157</v>
      </c>
      <c r="B48" s="492" t="s">
        <v>40</v>
      </c>
      <c r="C48" s="91" t="str">
        <f>IFERROR(VLOOKUP(A48,'GSI Maintenance Schedule'!$B$38:$D$189,3,FALSE),"")</f>
        <v>Inspect structural integrity</v>
      </c>
      <c r="D48" s="99" t="s">
        <v>38</v>
      </c>
      <c r="E48" s="59">
        <f>IFERROR(VLOOKUP(A48,'GSI Maintenance Schedule'!$B$38:$I$89,5,FALSE),"")</f>
        <v>4</v>
      </c>
      <c r="F48" s="59" t="str">
        <f>IFERROR(VLOOKUP(A48,'GSI Maintenance Schedule'!$B$38:$J$65562,6,FALSE)&amp;IF(VLOOKUP(A48,'GSI Maintenance Schedule'!$B$38:$J$65562,7,FALSE)="",""," - "&amp;VLOOKUP(A48,'GSI Maintenance Schedule'!$B$38:$J$65562,7,FALSE)),"")</f>
        <v>Quarterly</v>
      </c>
      <c r="G48" s="92"/>
      <c r="H48" s="46"/>
      <c r="I48" s="37"/>
    </row>
    <row r="49" spans="1:256" s="45" customFormat="1" ht="24.9" hidden="1" customHeight="1" x14ac:dyDescent="0.25">
      <c r="A49" s="89" t="s">
        <v>158</v>
      </c>
      <c r="B49" s="485" t="str">
        <f>B48</f>
        <v>GSI-3 Above Grade Barriers</v>
      </c>
      <c r="C49" s="88" t="str">
        <f>IFERROR(VLOOKUP(A49,'GSI Maintenance Schedule'!$B$38:$D$189,3,FALSE),"")</f>
        <v>Repair structural damage</v>
      </c>
      <c r="D49" s="75" t="s">
        <v>67</v>
      </c>
      <c r="E49" s="40">
        <f>IFERROR(VLOOKUP(A49,'GSI Maintenance Schedule'!$B$38:$I$89,5,FALSE),"")</f>
        <v>4</v>
      </c>
      <c r="F49" s="40" t="str">
        <f>IFERROR(VLOOKUP(A49,'GSI Maintenance Schedule'!$B$38:$J$65562,6,FALSE)&amp;IF(VLOOKUP(A49,'GSI Maintenance Schedule'!$B$38:$J$65562,7,FALSE)="",""," - "&amp;VLOOKUP(A49,'GSI Maintenance Schedule'!$B$38:$J$65562,7,FALSE)),"")</f>
        <v>Quarterly</v>
      </c>
      <c r="G49" s="94"/>
      <c r="H49" s="46"/>
      <c r="I49" s="37"/>
    </row>
    <row r="50" spans="1:256" s="45" customFormat="1" ht="24.9" hidden="1" customHeight="1" thickBot="1" x14ac:dyDescent="0.3">
      <c r="A50" s="89" t="s">
        <v>159</v>
      </c>
      <c r="B50" s="486" t="str">
        <f>B49</f>
        <v>GSI-3 Above Grade Barriers</v>
      </c>
      <c r="C50" s="95" t="str">
        <f>IFERROR(VLOOKUP(A50,'GSI Maintenance Schedule'!$B$38:$D$189,3,FALSE),"")</f>
        <v>Repair erosion</v>
      </c>
      <c r="D50" s="80" t="s">
        <v>68</v>
      </c>
      <c r="E50" s="60">
        <f>IFERROR(VLOOKUP(A50,'GSI Maintenance Schedule'!$B$38:$I$89,5,FALSE),"")</f>
        <v>4</v>
      </c>
      <c r="F50" s="60" t="str">
        <f>IFERROR(VLOOKUP(A50,'GSI Maintenance Schedule'!$B$38:$J$65562,6,FALSE)&amp;IF(VLOOKUP(A50,'GSI Maintenance Schedule'!$B$38:$J$65562,7,FALSE)="",""," - "&amp;VLOOKUP(A50,'GSI Maintenance Schedule'!$B$38:$J$65562,7,FALSE)),"")</f>
        <v>Quarterly</v>
      </c>
      <c r="G50" s="100"/>
      <c r="H50" s="46"/>
      <c r="I50" s="37"/>
    </row>
    <row r="51" spans="1:256" s="45" customFormat="1" ht="24.9" hidden="1" customHeight="1" x14ac:dyDescent="0.25">
      <c r="A51" s="89" t="s">
        <v>178</v>
      </c>
      <c r="B51" s="492" t="s">
        <v>43</v>
      </c>
      <c r="C51" s="91" t="str">
        <f>IFERROR(VLOOKUP(A51,'GSI Maintenance Schedule'!$B$38:$D$189,3,FALSE),"")</f>
        <v>Inspect pavement for clogging</v>
      </c>
      <c r="D51" s="75" t="s">
        <v>69</v>
      </c>
      <c r="E51" s="59">
        <f>IFERROR(VLOOKUP(A51,'GSI Maintenance Schedule'!$B$38:$I$89,5,FALSE),"")</f>
        <v>4</v>
      </c>
      <c r="F51" s="59" t="str">
        <f>IFERROR(VLOOKUP(A51,'GSI Maintenance Schedule'!$B$38:$J$65562,6,FALSE)&amp;IF(VLOOKUP(A51,'GSI Maintenance Schedule'!$B$38:$J$65562,7,FALSE)="",""," - "&amp;VLOOKUP(A51,'GSI Maintenance Schedule'!$B$38:$J$65562,7,FALSE)),"")</f>
        <v>Quarterly</v>
      </c>
      <c r="G51" s="92"/>
      <c r="H51" s="46"/>
      <c r="I51" s="37"/>
    </row>
    <row r="52" spans="1:256" s="45" customFormat="1" ht="24.9" hidden="1" customHeight="1" x14ac:dyDescent="0.25">
      <c r="A52" s="89" t="s">
        <v>179</v>
      </c>
      <c r="B52" s="485" t="str">
        <f t="shared" ref="B52:B59" si="0">B51</f>
        <v>GSI-4 Permeable Surfaces Pavement</v>
      </c>
      <c r="C52" s="88" t="str">
        <f>IFERROR(VLOOKUP(A52,'GSI Maintenance Schedule'!$B$38:$D$189,3,FALSE),"")</f>
        <v>Inspect pavement condition</v>
      </c>
      <c r="D52" s="74" t="s">
        <v>39</v>
      </c>
      <c r="E52" s="40">
        <f>IFERROR(VLOOKUP(A52,'GSI Maintenance Schedule'!$B$38:$I$89,5,FALSE),"")</f>
        <v>4</v>
      </c>
      <c r="F52" s="40" t="str">
        <f>IFERROR(VLOOKUP(A52,'GSI Maintenance Schedule'!$B$38:$J$65562,6,FALSE)&amp;IF(VLOOKUP(A52,'GSI Maintenance Schedule'!$B$38:$J$65562,7,FALSE)="",""," - "&amp;VLOOKUP(A52,'GSI Maintenance Schedule'!$B$38:$J$65562,7,FALSE)),"")</f>
        <v>Quarterly</v>
      </c>
      <c r="G52" s="94"/>
      <c r="H52" s="46"/>
      <c r="I52" s="37"/>
    </row>
    <row r="53" spans="1:256" s="45" customFormat="1" ht="24.9" hidden="1" customHeight="1" thickBot="1" x14ac:dyDescent="0.3">
      <c r="A53" s="89" t="s">
        <v>180</v>
      </c>
      <c r="B53" s="485" t="str">
        <f t="shared" si="0"/>
        <v>GSI-4 Permeable Surfaces Pavement</v>
      </c>
      <c r="C53" s="88" t="str">
        <f>IFERROR(VLOOKUP(A53,'GSI Maintenance Schedule'!$B$38:$D$189,3,FALSE),"")</f>
        <v>Repair pavers</v>
      </c>
      <c r="D53" s="80" t="s">
        <v>60</v>
      </c>
      <c r="E53" s="40">
        <f>IFERROR(VLOOKUP(A53,'GSI Maintenance Schedule'!$B$38:$I$89,5,FALSE),"")</f>
        <v>2</v>
      </c>
      <c r="F53" s="40" t="str">
        <f>IFERROR(VLOOKUP(A53,'GSI Maintenance Schedule'!$B$38:$J$65562,6,FALSE)&amp;IF(VLOOKUP(A53,'GSI Maintenance Schedule'!$B$38:$J$65562,7,FALSE)="",""," - "&amp;VLOOKUP(A53,'GSI Maintenance Schedule'!$B$38:$J$65562,7,FALSE)),"")</f>
        <v>Semi-annually</v>
      </c>
      <c r="G53" s="94"/>
      <c r="H53" s="67"/>
      <c r="I53" s="68"/>
    </row>
    <row r="54" spans="1:256" s="45" customFormat="1" ht="24.9" hidden="1" customHeight="1" x14ac:dyDescent="0.25">
      <c r="A54" s="89" t="s">
        <v>181</v>
      </c>
      <c r="B54" s="485" t="str">
        <f t="shared" si="0"/>
        <v>GSI-4 Permeable Surfaces Pavement</v>
      </c>
      <c r="C54" s="88" t="str">
        <f>IFERROR(VLOOKUP(A54,'GSI Maintenance Schedule'!$B$38:$D$189,3,FALSE),"")</f>
        <v>Repair pavement</v>
      </c>
      <c r="D54" s="78" t="s">
        <v>310</v>
      </c>
      <c r="E54" s="57">
        <f>IFERROR(VLOOKUP(A54,'GSI Maintenance Schedule'!$B$38:$I$89,5,FALSE),"")</f>
        <v>2</v>
      </c>
      <c r="F54" s="57" t="str">
        <f>IFERROR(VLOOKUP(A54,'GSI Maintenance Schedule'!$B$38:$J$65562,6,FALSE)&amp;IF(VLOOKUP(A54,'GSI Maintenance Schedule'!$B$38:$J$65562,7,FALSE)="",""," - "&amp;VLOOKUP(A54,'GSI Maintenance Schedule'!$B$38:$J$65562,7,FALSE)),"")</f>
        <v>Semi-annually</v>
      </c>
      <c r="G54" s="101"/>
      <c r="H54" s="9"/>
      <c r="I54" s="10" t="str">
        <f>IFERROR(IF(VLOOKUP($C$33,'GSI Construction Schedule'!B58:C67,2,FALSE)="","",VLOOKUP($C$33,'GSI Construction Schedule'!B58:C67,2,FALSE)),"")</f>
        <v/>
      </c>
    </row>
    <row r="55" spans="1:256" s="45" customFormat="1" ht="24.9" hidden="1" customHeight="1" x14ac:dyDescent="0.25">
      <c r="A55" s="89" t="s">
        <v>182</v>
      </c>
      <c r="B55" s="485" t="str">
        <f t="shared" si="0"/>
        <v>GSI-4 Permeable Surfaces Pavement</v>
      </c>
      <c r="C55" s="88" t="str">
        <f>IFERROR(VLOOKUP(A55,'GSI Maintenance Schedule'!$B$38:$D$189,3,FALSE),"")</f>
        <v>Redress joints</v>
      </c>
      <c r="D55" s="74" t="s">
        <v>41</v>
      </c>
      <c r="E55" s="40">
        <f>IFERROR(VLOOKUP(A55,'GSI Maintenance Schedule'!$B$38:$I$89,5,FALSE),"")</f>
        <v>2</v>
      </c>
      <c r="F55" s="40" t="str">
        <f>IFERROR(VLOOKUP(A55,'GSI Maintenance Schedule'!$B$38:$J$65562,6,FALSE)&amp;IF(VLOOKUP(A55,'GSI Maintenance Schedule'!$B$38:$J$65562,7,FALSE)="",""," - "&amp;VLOOKUP(A55,'GSI Maintenance Schedule'!$B$38:$J$65562,7,FALSE)),"")</f>
        <v>Semi-annually</v>
      </c>
      <c r="G55" s="94"/>
      <c r="H55" s="63"/>
      <c r="I55" s="165"/>
    </row>
    <row r="56" spans="1:256" s="9" customFormat="1" ht="24.9" hidden="1" customHeight="1" x14ac:dyDescent="0.25">
      <c r="A56" s="89" t="s">
        <v>183</v>
      </c>
      <c r="B56" s="485" t="str">
        <f t="shared" si="0"/>
        <v>GSI-4 Permeable Surfaces Pavement</v>
      </c>
      <c r="C56" s="88" t="str">
        <f>IFERROR(VLOOKUP(A56,'GSI Maintenance Schedule'!$B$38:$D$189,3,FALSE),"")</f>
        <v>Remove debris and trash</v>
      </c>
      <c r="D56" s="74" t="s">
        <v>70</v>
      </c>
      <c r="E56" s="40">
        <f>IFERROR(VLOOKUP(A56,'GSI Maintenance Schedule'!$B$38:$I$89,5,FALSE),"")</f>
        <v>52</v>
      </c>
      <c r="F56" s="40" t="str">
        <f>IFERROR(VLOOKUP(A56,'GSI Maintenance Schedule'!$B$38:$J$65562,6,FALSE)&amp;IF(VLOOKUP(A56,'GSI Maintenance Schedule'!$B$38:$J$65562,7,FALSE)="",""," - "&amp;VLOOKUP(A56,'GSI Maintenance Schedule'!$B$38:$J$65562,7,FALSE)),"")</f>
        <v>Weekly</v>
      </c>
      <c r="G56" s="94"/>
      <c r="H56" s="167"/>
      <c r="I56" s="174" t="str">
        <f>IF(VLOOKUP($C$33,'GSI Construction Schedule'!B60:C69,2,FALSE)="","",VLOOKUP($C$33,'GSI Construction Schedule'!B60:C69,2,FALSE))</f>
        <v/>
      </c>
    </row>
    <row r="57" spans="1:256" s="45" customFormat="1" ht="24.9" hidden="1" customHeight="1" x14ac:dyDescent="0.25">
      <c r="A57" s="89" t="s">
        <v>184</v>
      </c>
      <c r="B57" s="485" t="str">
        <f>B56</f>
        <v>GSI-4 Permeable Surfaces Pavement</v>
      </c>
      <c r="C57" s="88" t="str">
        <f>IFERROR(VLOOKUP(A57,'GSI Maintenance Schedule'!$B$38:$D$189,3,FALSE),"")</f>
        <v>Remove sediment from pavement and pavers</v>
      </c>
      <c r="D57" s="74" t="s">
        <v>71</v>
      </c>
      <c r="E57" s="40">
        <f>IFERROR(VLOOKUP(A57,'GSI Maintenance Schedule'!$B$38:$I$89,5,FALSE),"")</f>
        <v>4</v>
      </c>
      <c r="F57" s="40" t="str">
        <f>IFERROR(VLOOKUP(A57,'GSI Maintenance Schedule'!$B$38:$J$65562,6,FALSE)&amp;IF(VLOOKUP(A57,'GSI Maintenance Schedule'!$B$38:$J$65562,7,FALSE)="",""," - "&amp;VLOOKUP(A57,'GSI Maintenance Schedule'!$B$38:$J$65562,7,FALSE)),"")</f>
        <v>Quarterly</v>
      </c>
      <c r="G57" s="102"/>
      <c r="H57" s="48"/>
      <c r="I57" s="173" t="str">
        <f>IF(VLOOKUP($C$33,'GSI Construction Schedule'!B61:C70,2,FALSE)="","",VLOOKUP($C$33,'GSI Construction Schedule'!B61:C70,2,FALSE))</f>
        <v/>
      </c>
    </row>
    <row r="58" spans="1:256" s="45" customFormat="1" ht="24.9" hidden="1" customHeight="1" x14ac:dyDescent="0.25">
      <c r="A58" s="89" t="s">
        <v>185</v>
      </c>
      <c r="B58" s="485" t="str">
        <f t="shared" si="0"/>
        <v>GSI-4 Permeable Surfaces Pavement</v>
      </c>
      <c r="C58" s="88" t="str">
        <f>IFERROR(VLOOKUP(A58,'GSI Maintenance Schedule'!$B$38:$D$189,3,FALSE),"")</f>
        <v>Remove weeds</v>
      </c>
      <c r="D58" s="43" t="s">
        <v>72</v>
      </c>
      <c r="E58" s="39">
        <f>IFERROR(VLOOKUP(A58,'GSI Maintenance Schedule'!$B$38:$I$89,5,FALSE),"")</f>
        <v>4</v>
      </c>
      <c r="F58" s="39" t="str">
        <f>IFERROR(VLOOKUP(A58,'GSI Maintenance Schedule'!$B$38:$J$65562,6,FALSE)&amp;IF(VLOOKUP(A58,'GSI Maintenance Schedule'!$B$38:$J$65562,7,FALSE)="",""," - "&amp;VLOOKUP(A58,'GSI Maintenance Schedule'!$B$38:$J$65562,7,FALSE)),"")</f>
        <v>Quarterly</v>
      </c>
      <c r="G58" s="103"/>
      <c r="H58" s="48"/>
      <c r="I58" s="38" t="str">
        <f>IF(VLOOKUP($C$33,'GSI Construction Schedule'!B62:C71,2,FALSE)="","",VLOOKUP($C$33,'GSI Construction Schedule'!B62:C71,2,FALSE))</f>
        <v>(Select Applicable Components)</v>
      </c>
    </row>
    <row r="59" spans="1:256" s="45" customFormat="1" ht="24.9" hidden="1" customHeight="1" thickBot="1" x14ac:dyDescent="0.3">
      <c r="A59" s="404" t="s">
        <v>186</v>
      </c>
      <c r="B59" s="485" t="str">
        <f t="shared" si="0"/>
        <v>GSI-4 Permeable Surfaces Pavement</v>
      </c>
      <c r="C59" s="138" t="str">
        <f>IFERROR(VLOOKUP(A59,'GSI Maintenance Schedule'!$B$38:$D$189,3,FALSE),"")</f>
        <v>Remove stains and other markings</v>
      </c>
      <c r="D59" s="44" t="s">
        <v>42</v>
      </c>
      <c r="E59" s="142">
        <f>IFERROR(VLOOKUP(A59,'GSI Maintenance Schedule'!$B$38:$I$89,5,FALSE),"")</f>
        <v>4</v>
      </c>
      <c r="F59" s="142" t="str">
        <f>IFERROR(VLOOKUP(A59,'GSI Maintenance Schedule'!$B$38:$J$65562,6,FALSE)&amp;IF(VLOOKUP(A59,'GSI Maintenance Schedule'!$B$38:$J$65562,7,FALSE)="",""," - "&amp;VLOOKUP(A59,'GSI Maintenance Schedule'!$B$38:$J$65562,7,FALSE)),"")</f>
        <v>Quarterly</v>
      </c>
      <c r="G59" s="160"/>
      <c r="H59" s="161"/>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row>
    <row r="60" spans="1:256" s="9" customFormat="1" ht="40.200000000000003" customHeight="1" thickTop="1" thickBot="1" x14ac:dyDescent="0.3">
      <c r="A60" s="89" t="s">
        <v>201</v>
      </c>
      <c r="B60" s="484" t="s">
        <v>47</v>
      </c>
      <c r="C60" s="88" t="str">
        <f>IFERROR(VLOOKUP(A60,'GSI Maintenance Schedule'!$B$38:$D$189,3,FALSE),"")</f>
        <v>Inspect site after 3 inch rain in 24 hour period</v>
      </c>
      <c r="D60" s="78" t="s">
        <v>73</v>
      </c>
      <c r="E60" s="40">
        <f>IFERROR(VLOOKUP(A60,'GSI Maintenance Schedule'!$B$38:$I$89,5,FALSE),"")</f>
        <v>1</v>
      </c>
      <c r="F60" s="40" t="str">
        <f>IFERROR(VLOOKUP(A60,'GSI Maintenance Schedule'!$B$38:$J$65562,6,FALSE)&amp;IF(VLOOKUP(A60,'GSI Maintenance Schedule'!$B$38:$J$65562,7,FALSE)="",""," - "&amp;VLOOKUP(A60,'GSI Maintenance Schedule'!$B$38:$J$65562,7,FALSE)),"")</f>
        <v>Seasonally</v>
      </c>
      <c r="G60" s="300"/>
      <c r="H60" s="300"/>
      <c r="I60" s="56"/>
    </row>
    <row r="61" spans="1:256" s="45" customFormat="1" ht="24.9" hidden="1" customHeight="1" x14ac:dyDescent="0.25">
      <c r="A61" s="164" t="s">
        <v>202</v>
      </c>
      <c r="B61" s="497" t="str">
        <f t="shared" ref="B61:B67" si="1">B60</f>
        <v>GSI-5 Soil and &amp; Aggregate Media</v>
      </c>
      <c r="C61" s="141" t="str">
        <f>IFERROR(VLOOKUP(A61,'GSI Maintenance Schedule'!$B$38:$D$189,3,FALSE),"")</f>
        <v>Record standing water depth</v>
      </c>
      <c r="D61" s="43" t="s">
        <v>44</v>
      </c>
      <c r="E61" s="39" t="str">
        <f>IFERROR(VLOOKUP(A61,'GSI Maintenance Schedule'!$B$38:$I$89,5,FALSE),"")</f>
        <v/>
      </c>
      <c r="F61" s="39" t="str">
        <f>IFERROR(VLOOKUP(A61,'GSI Maintenance Schedule'!$B$38:$J$65562,6,FALSE)&amp;IF(VLOOKUP(A61,'GSI Maintenance Schedule'!$B$38:$J$65562,7,FALSE)="",""," - "&amp;VLOOKUP(A61,'GSI Maintenance Schedule'!$B$38:$J$65562,7,FALSE)),"")</f>
        <v>As needed</v>
      </c>
      <c r="G61" s="156"/>
      <c r="H61" s="157"/>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row>
    <row r="62" spans="1:256" s="45" customFormat="1" ht="24.9" hidden="1" customHeight="1" thickBot="1" x14ac:dyDescent="0.3">
      <c r="A62" s="97" t="s">
        <v>203</v>
      </c>
      <c r="B62" s="494" t="str">
        <f t="shared" si="1"/>
        <v>GSI-5 Soil and &amp; Aggregate Media</v>
      </c>
      <c r="C62" s="88" t="str">
        <f>IFERROR(VLOOKUP(A62,'GSI Maintenance Schedule'!$B$38:$D$189,3,FALSE),"")</f>
        <v>Inspect for erosion</v>
      </c>
      <c r="D62" s="80" t="s">
        <v>60</v>
      </c>
      <c r="E62" s="40">
        <f>IFERROR(VLOOKUP(A62,'GSI Maintenance Schedule'!$B$38:$I$89,5,FALSE),"")</f>
        <v>4</v>
      </c>
      <c r="F62" s="40" t="str">
        <f>IFERROR(VLOOKUP(A62,'GSI Maintenance Schedule'!$B$38:$J$65562,6,FALSE)&amp;IF(VLOOKUP(A62,'GSI Maintenance Schedule'!$B$38:$J$65562,7,FALSE)="",""," - "&amp;VLOOKUP(A62,'GSI Maintenance Schedule'!$B$38:$J$65562,7,FALSE)),"")</f>
        <v>Quarterly</v>
      </c>
      <c r="G62" s="94"/>
      <c r="H62" s="46"/>
    </row>
    <row r="63" spans="1:256" s="37" customFormat="1" ht="33" customHeight="1" x14ac:dyDescent="0.25">
      <c r="A63" s="97" t="s">
        <v>204</v>
      </c>
      <c r="B63" s="494" t="str">
        <f t="shared" si="1"/>
        <v>GSI-5 Soil and &amp; Aggregate Media</v>
      </c>
      <c r="C63" s="88" t="str">
        <f>IFERROR(VLOOKUP(A63,'GSI Maintenance Schedule'!$B$38:$D$189,3,FALSE),"")</f>
        <v>Inspect for snow or snow removal damage</v>
      </c>
      <c r="D63" s="75" t="s">
        <v>311</v>
      </c>
      <c r="E63" s="40">
        <f>IFERROR(VLOOKUP(A63,'GSI Maintenance Schedule'!$B$38:$I$89,5,FALSE),"")</f>
        <v>1</v>
      </c>
      <c r="F63" s="40" t="str">
        <f>IFERROR(VLOOKUP(A63,'GSI Maintenance Schedule'!$B$38:$J$65562,6,FALSE)&amp;IF(VLOOKUP(A63,'GSI Maintenance Schedule'!$B$38:$J$65562,7,FALSE)="",""," - "&amp;VLOOKUP(A63,'GSI Maintenance Schedule'!$B$38:$J$65562,7,FALSE)),"")</f>
        <v>Seasonally</v>
      </c>
      <c r="G63" s="106"/>
      <c r="H63" s="49"/>
    </row>
    <row r="64" spans="1:256" s="37" customFormat="1" ht="24.9" hidden="1" customHeight="1" x14ac:dyDescent="0.25">
      <c r="A64" s="97" t="s">
        <v>205</v>
      </c>
      <c r="B64" s="494" t="str">
        <f t="shared" si="1"/>
        <v>GSI-5 Soil and &amp; Aggregate Media</v>
      </c>
      <c r="C64" s="88" t="str">
        <f>IFERROR(VLOOKUP(A64,'GSI Maintenance Schedule'!$B$38:$D$189,3,FALSE),"")</f>
        <v>Report utility excavation</v>
      </c>
      <c r="D64" s="74" t="s">
        <v>45</v>
      </c>
      <c r="E64" s="40" t="str">
        <f>IFERROR(VLOOKUP(A64,'GSI Maintenance Schedule'!$B$38:$I$89,5,FALSE),"")</f>
        <v/>
      </c>
      <c r="F64" s="40" t="str">
        <f>IFERROR(VLOOKUP(A64,'GSI Maintenance Schedule'!$B$38:$J$65562,6,FALSE)&amp;IF(VLOOKUP(A64,'GSI Maintenance Schedule'!$B$38:$J$65562,7,FALSE)="",""," - "&amp;VLOOKUP(A64,'GSI Maintenance Schedule'!$B$38:$J$65562,7,FALSE)),"")</f>
        <v>As needed</v>
      </c>
      <c r="G64" s="107"/>
      <c r="H64" s="50"/>
    </row>
    <row r="65" spans="1:256" s="37" customFormat="1" ht="24.9" hidden="1" customHeight="1" x14ac:dyDescent="0.25">
      <c r="A65" s="97" t="s">
        <v>206</v>
      </c>
      <c r="B65" s="494" t="str">
        <f t="shared" si="1"/>
        <v>GSI-5 Soil and &amp; Aggregate Media</v>
      </c>
      <c r="C65" s="88" t="str">
        <f>IFERROR(VLOOKUP(A65,'GSI Maintenance Schedule'!$B$38:$D$189,3,FALSE),"")</f>
        <v>Remove sediment, debris and trash</v>
      </c>
      <c r="D65" s="43" t="s">
        <v>46</v>
      </c>
      <c r="E65" s="39">
        <f>IFERROR(VLOOKUP(A65,'GSI Maintenance Schedule'!$B$38:$I$89,5,FALSE),"")</f>
        <v>26</v>
      </c>
      <c r="F65" s="39" t="str">
        <f>IFERROR(VLOOKUP(A65,'GSI Maintenance Schedule'!$B$38:$J$65562,6,FALSE)&amp;IF(VLOOKUP(A65,'GSI Maintenance Schedule'!$B$38:$J$65562,7,FALSE)="",""," - "&amp;VLOOKUP(A65,'GSI Maintenance Schedule'!$B$38:$J$65562,7,FALSE)),"")</f>
        <v>Bi-weekly</v>
      </c>
      <c r="G65" s="108"/>
      <c r="H65" s="50"/>
    </row>
    <row r="66" spans="1:256" s="45" customFormat="1" ht="24.9" hidden="1" customHeight="1" thickBot="1" x14ac:dyDescent="0.3">
      <c r="A66" s="97" t="s">
        <v>207</v>
      </c>
      <c r="B66" s="494" t="str">
        <f t="shared" si="1"/>
        <v>GSI-5 Soil and &amp; Aggregate Media</v>
      </c>
      <c r="C66" s="88" t="str">
        <f>IFERROR(VLOOKUP(A66,'GSI Maintenance Schedule'!$B$38:$D$189,3,FALSE),"")</f>
        <v>Replace settled materials</v>
      </c>
      <c r="D66" s="80" t="s">
        <v>60</v>
      </c>
      <c r="E66" s="40">
        <f>IFERROR(VLOOKUP(A66,'GSI Maintenance Schedule'!$B$38:$I$89,5,FALSE),"")</f>
        <v>4</v>
      </c>
      <c r="F66" s="40" t="str">
        <f>IFERROR(VLOOKUP(A66,'GSI Maintenance Schedule'!$B$38:$J$65562,6,FALSE)&amp;IF(VLOOKUP(A66,'GSI Maintenance Schedule'!$B$38:$J$65562,7,FALSE)="",""," - "&amp;VLOOKUP(A66,'GSI Maintenance Schedule'!$B$38:$J$65562,7,FALSE)),"")</f>
        <v>Quarterly</v>
      </c>
      <c r="G66" s="109"/>
      <c r="H66" s="70"/>
      <c r="I66" s="69"/>
    </row>
    <row r="67" spans="1:256" s="45" customFormat="1" ht="24.9" hidden="1" customHeight="1" thickBot="1" x14ac:dyDescent="0.3">
      <c r="A67" s="97" t="s">
        <v>208</v>
      </c>
      <c r="B67" s="499" t="str">
        <f t="shared" si="1"/>
        <v>GSI-5 Soil and &amp; Aggregate Media</v>
      </c>
      <c r="C67" s="95" t="str">
        <f>IFERROR(VLOOKUP(A67,'GSI Maintenance Schedule'!$B$38:$D$189,3,FALSE),"")</f>
        <v>Repair erosion</v>
      </c>
      <c r="D67" s="110" t="s">
        <v>48</v>
      </c>
      <c r="E67" s="41">
        <f>IFERROR(VLOOKUP(A67,'GSI Maintenance Schedule'!$B$38:$I$89,5,FALSE),"")</f>
        <v>4</v>
      </c>
      <c r="F67" s="41" t="str">
        <f>IFERROR(VLOOKUP(A67,'GSI Maintenance Schedule'!$B$38:$J$65562,6,FALSE)&amp;IF(VLOOKUP(A67,'GSI Maintenance Schedule'!$B$38:$J$65562,7,FALSE)="",""," - "&amp;VLOOKUP(A67,'GSI Maintenance Schedule'!$B$38:$J$65562,7,FALSE)),"")</f>
        <v>Quarterly</v>
      </c>
      <c r="G67" s="111"/>
      <c r="H67" s="10"/>
      <c r="I67" s="10" t="str">
        <f>IFERROR(IF(VLOOKUP($C$33,'GSI Construction Schedule'!B71:C80,2,FALSE)="","",VLOOKUP($C$33,'GSI Construction Schedule'!B71:C80,2,FALSE)),"")</f>
        <v/>
      </c>
    </row>
    <row r="68" spans="1:256" s="9" customFormat="1" ht="24.9" hidden="1" customHeight="1" x14ac:dyDescent="0.25">
      <c r="A68" s="89" t="s">
        <v>233</v>
      </c>
      <c r="B68" s="492" t="s">
        <v>14</v>
      </c>
      <c r="C68" s="91" t="str">
        <f>IFERROR(VLOOKUP(A68,'GSI Maintenance Schedule'!$B$38:$D$189,3,FALSE),"")</f>
        <v>Remove debris and trash</v>
      </c>
      <c r="D68" s="78" t="s">
        <v>49</v>
      </c>
      <c r="E68" s="59">
        <f>IFERROR(VLOOKUP(A68,'GSI Maintenance Schedule'!$B$38:$I$89,5,FALSE),"")</f>
        <v>52</v>
      </c>
      <c r="F68" s="59" t="str">
        <f>IFERROR(VLOOKUP(A68,'GSI Maintenance Schedule'!$B$38:$J$65562,6,FALSE)&amp;IF(VLOOKUP(A68,'GSI Maintenance Schedule'!$B$38:$J$65562,7,FALSE)="",""," - "&amp;VLOOKUP(A68,'GSI Maintenance Schedule'!$B$38:$J$65562,7,FALSE)),"")</f>
        <v>Weekly</v>
      </c>
      <c r="G68" s="112"/>
      <c r="H68" s="10"/>
      <c r="I68" s="10" t="str">
        <f>IFERROR(IF(VLOOKUP($C$33,'GSI Construction Schedule'!B72:C81,2,FALSE)="","",VLOOKUP($C$33,'GSI Construction Schedule'!B72:C81,2,FALSE)),"")</f>
        <v>(Select Applicable Components)</v>
      </c>
    </row>
    <row r="69" spans="1:256" s="45" customFormat="1" ht="24.9" hidden="1" customHeight="1" x14ac:dyDescent="0.25">
      <c r="A69" s="89" t="s">
        <v>234</v>
      </c>
      <c r="B69" s="485" t="str">
        <f t="shared" ref="B69:B80" si="2">B68</f>
        <v>GSI-7 Landscaping</v>
      </c>
      <c r="C69" s="88" t="str">
        <f>IFERROR(VLOOKUP(A69,'GSI Maintenance Schedule'!$B$38:$D$189,3,FALSE),"")</f>
        <v>Apply pre-emergent herbicide</v>
      </c>
      <c r="D69" s="77" t="s">
        <v>312</v>
      </c>
      <c r="E69" s="40">
        <f>IFERROR(VLOOKUP(A69,'GSI Maintenance Schedule'!$B$38:$I$89,5,FALSE),"")</f>
        <v>4</v>
      </c>
      <c r="F69" s="40" t="str">
        <f>IFERROR(VLOOKUP(A69,'GSI Maintenance Schedule'!$B$38:$J$65562,6,FALSE)&amp;IF(VLOOKUP(A69,'GSI Maintenance Schedule'!$B$38:$J$65562,7,FALSE)="",""," - "&amp;VLOOKUP(A69,'GSI Maintenance Schedule'!$B$38:$J$65562,7,FALSE)),"")</f>
        <v>Quarterly</v>
      </c>
      <c r="G69" s="24"/>
      <c r="H69" s="56"/>
      <c r="I69" s="10" t="str">
        <f>IFERROR(IF(VLOOKUP($C$33,'GSI Construction Schedule'!B73:C82,2,FALSE)="","",VLOOKUP($C$33,'GSI Construction Schedule'!B73:C82,2,FALSE)),"")</f>
        <v/>
      </c>
    </row>
    <row r="70" spans="1:256" s="9" customFormat="1" ht="24.9" hidden="1" customHeight="1" x14ac:dyDescent="0.25">
      <c r="A70" s="89" t="s">
        <v>235</v>
      </c>
      <c r="B70" s="485" t="str">
        <f t="shared" si="2"/>
        <v>GSI-7 Landscaping</v>
      </c>
      <c r="C70" s="88" t="str">
        <f>IFERROR(VLOOKUP(A70,'GSI Maintenance Schedule'!$B$38:$D$189,3,FALSE),"")</f>
        <v>Remove weeds</v>
      </c>
      <c r="D70" s="77" t="s">
        <v>50</v>
      </c>
      <c r="E70" s="57">
        <f>IFERROR(VLOOKUP(A70,'GSI Maintenance Schedule'!$B$38:$I$89,5,FALSE),"")</f>
        <v>52</v>
      </c>
      <c r="F70" s="57" t="str">
        <f>IFERROR(VLOOKUP(A70,'GSI Maintenance Schedule'!$B$38:$J$65562,6,FALSE)&amp;IF(VLOOKUP(A70,'GSI Maintenance Schedule'!$B$38:$J$65562,7,FALSE)="",""," - "&amp;VLOOKUP(A70,'GSI Maintenance Schedule'!$B$38:$J$65562,7,FALSE)),"")</f>
        <v>Weekly</v>
      </c>
      <c r="G70" s="113"/>
      <c r="H70" s="56"/>
      <c r="I70" s="10" t="str">
        <f>IFERROR(IF(VLOOKUP($C$33,'GSI Construction Schedule'!B74:C83,2,FALSE)="","",VLOOKUP($C$33,'GSI Construction Schedule'!B74:C83,2,FALSE)),"")</f>
        <v/>
      </c>
    </row>
    <row r="71" spans="1:256" s="9" customFormat="1" ht="24.9" hidden="1" customHeight="1" x14ac:dyDescent="0.25">
      <c r="A71" s="89" t="s">
        <v>236</v>
      </c>
      <c r="B71" s="485" t="str">
        <f t="shared" si="2"/>
        <v>GSI-7 Landscaping</v>
      </c>
      <c r="C71" s="88" t="str">
        <f>IFERROR(VLOOKUP(A71,'GSI Maintenance Schedule'!$B$38:$D$189,3,FALSE),"")</f>
        <v>Manage disease and pests</v>
      </c>
      <c r="D71" s="74" t="s">
        <v>51</v>
      </c>
      <c r="E71" s="40">
        <f>IFERROR(VLOOKUP(A71,'GSI Maintenance Schedule'!$B$38:$I$89,5,FALSE),"")</f>
        <v>52</v>
      </c>
      <c r="F71" s="40" t="str">
        <f>IFERROR(VLOOKUP(A71,'GSI Maintenance Schedule'!$B$38:$J$65562,6,FALSE)&amp;IF(VLOOKUP(A71,'GSI Maintenance Schedule'!$B$38:$J$65562,7,FALSE)="",""," - "&amp;VLOOKUP(A71,'GSI Maintenance Schedule'!$B$38:$J$65562,7,FALSE)),"")</f>
        <v>Weekly</v>
      </c>
      <c r="G71" s="24"/>
      <c r="H71" s="56"/>
    </row>
    <row r="72" spans="1:256" s="9" customFormat="1" ht="24.9" hidden="1" customHeight="1" x14ac:dyDescent="0.25">
      <c r="A72" s="89" t="s">
        <v>237</v>
      </c>
      <c r="B72" s="485" t="str">
        <f t="shared" si="2"/>
        <v>GSI-7 Landscaping</v>
      </c>
      <c r="C72" s="88" t="str">
        <f>IFERROR(VLOOKUP(A72,'GSI Maintenance Schedule'!$B$38:$D$189,3,FALSE),"")</f>
        <v>Manage landscape edges</v>
      </c>
      <c r="D72" s="77" t="s">
        <v>52</v>
      </c>
      <c r="E72" s="57">
        <f>IFERROR(VLOOKUP(A72,'GSI Maintenance Schedule'!$B$38:$I$89,5,FALSE),"")</f>
        <v>52</v>
      </c>
      <c r="F72" s="57" t="str">
        <f>IFERROR(VLOOKUP(A72,'GSI Maintenance Schedule'!$B$38:$J$65562,6,FALSE)&amp;IF(VLOOKUP(A72,'GSI Maintenance Schedule'!$B$38:$J$65562,7,FALSE)="",""," - "&amp;VLOOKUP(A72,'GSI Maintenance Schedule'!$B$38:$J$65562,7,FALSE)),"")</f>
        <v>Weekly</v>
      </c>
      <c r="G72" s="113"/>
      <c r="H72" s="56"/>
      <c r="I72" s="10" t="str">
        <f>IFERROR(IF(VLOOKUP($C$33,'GSI Construction Schedule'!B76:C85,2,FALSE)="","",VLOOKUP($C$33,'GSI Construction Schedule'!B76:C85,2,FALSE)),"")</f>
        <v/>
      </c>
    </row>
    <row r="73" spans="1:256" s="45" customFormat="1" ht="24.9" hidden="1" customHeight="1" x14ac:dyDescent="0.25">
      <c r="A73" s="89" t="s">
        <v>238</v>
      </c>
      <c r="B73" s="485" t="str">
        <f t="shared" si="2"/>
        <v>GSI-7 Landscaping</v>
      </c>
      <c r="C73" s="88" t="str">
        <f>IFERROR(VLOOKUP(A73,'GSI Maintenance Schedule'!$B$38:$D$189,3,FALSE),"")</f>
        <v>Prune for compact growth</v>
      </c>
      <c r="D73" s="74" t="s">
        <v>53</v>
      </c>
      <c r="E73" s="57">
        <f>IFERROR(VLOOKUP(A73,'GSI Maintenance Schedule'!$B$38:$I$89,5,FALSE),"")</f>
        <v>4</v>
      </c>
      <c r="F73" s="57" t="str">
        <f>IFERROR(VLOOKUP(A73,'GSI Maintenance Schedule'!$B$38:$J$65562,6,FALSE)&amp;IF(VLOOKUP(A73,'GSI Maintenance Schedule'!$B$38:$J$65562,7,FALSE)="",""," - "&amp;VLOOKUP(A73,'GSI Maintenance Schedule'!$B$38:$J$65562,7,FALSE)),"")</f>
        <v>Quarterly</v>
      </c>
      <c r="G73" s="113"/>
      <c r="H73" s="61"/>
      <c r="I73" s="64"/>
    </row>
    <row r="74" spans="1:256" s="45" customFormat="1" ht="6.75" hidden="1" customHeight="1" x14ac:dyDescent="0.25">
      <c r="A74" s="404" t="s">
        <v>239</v>
      </c>
      <c r="B74" s="485" t="str">
        <f t="shared" si="2"/>
        <v>GSI-7 Landscaping</v>
      </c>
      <c r="C74" s="138" t="str">
        <f>IFERROR(VLOOKUP(A74,'GSI Maintenance Schedule'!$B$38:$D$189,3,FALSE),"")</f>
        <v>Trim plants near intersections</v>
      </c>
      <c r="D74" s="74" t="s">
        <v>54</v>
      </c>
      <c r="E74" s="57">
        <f>IFERROR(VLOOKUP(A74,'GSI Maintenance Schedule'!$B$38:$I$89,5,FALSE),"")</f>
        <v>12</v>
      </c>
      <c r="F74" s="57" t="str">
        <f>IFERROR(VLOOKUP(A74,'GSI Maintenance Schedule'!$B$38:$J$65562,6,FALSE)&amp;IF(VLOOKUP(A74,'GSI Maintenance Schedule'!$B$38:$J$65562,7,FALSE)="",""," - "&amp;VLOOKUP(A74,'GSI Maintenance Schedule'!$B$38:$J$65562,7,FALSE)),"")</f>
        <v>Monthly</v>
      </c>
      <c r="G74" s="113"/>
      <c r="H74" s="62"/>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c r="IV74" s="69"/>
    </row>
    <row r="75" spans="1:256" s="9" customFormat="1" ht="40.200000000000003" customHeight="1" x14ac:dyDescent="0.25">
      <c r="A75" s="89" t="s">
        <v>240</v>
      </c>
      <c r="B75" s="484" t="str">
        <f t="shared" si="2"/>
        <v>GSI-7 Landscaping</v>
      </c>
      <c r="C75" s="88" t="str">
        <f>IFERROR(VLOOKUP(A75,'GSI Maintenance Schedule'!$B$38:$D$189,3,FALSE),"")</f>
        <v>Spring pruning of perennials and grasses</v>
      </c>
      <c r="D75" s="77" t="s">
        <v>55</v>
      </c>
      <c r="E75" s="40">
        <f>IFERROR(VLOOKUP(A75,'GSI Maintenance Schedule'!$B$38:$I$89,5,FALSE),"")</f>
        <v>1</v>
      </c>
      <c r="F75" s="40" t="str">
        <f>IFERROR(VLOOKUP(A75,'GSI Maintenance Schedule'!$B$38:$J$65562,6,FALSE)&amp;IF(VLOOKUP(A75,'GSI Maintenance Schedule'!$B$38:$J$65562,7,FALSE)="",""," - "&amp;VLOOKUP(A75,'GSI Maintenance Schedule'!$B$38:$J$65562,7,FALSE)),"")</f>
        <v>Annually</v>
      </c>
      <c r="G75" s="296"/>
      <c r="H75" s="296"/>
      <c r="I75" s="56"/>
    </row>
    <row r="76" spans="1:256" s="45" customFormat="1" ht="24.9" hidden="1" customHeight="1" x14ac:dyDescent="0.25">
      <c r="A76" s="162" t="s">
        <v>241</v>
      </c>
      <c r="B76" s="485" t="str">
        <f t="shared" si="2"/>
        <v>GSI-7 Landscaping</v>
      </c>
      <c r="C76" s="141" t="str">
        <f>IFERROR(VLOOKUP(A76,'GSI Maintenance Schedule'!$B$38:$D$189,3,FALSE),"")</f>
        <v>Mow buffer around GSI perimeter</v>
      </c>
      <c r="D76" s="74" t="s">
        <v>56</v>
      </c>
      <c r="E76" s="39">
        <f>IFERROR(VLOOKUP(A76,'GSI Maintenance Schedule'!$B$38:$I$89,5,FALSE),"")</f>
        <v>12</v>
      </c>
      <c r="F76" s="39" t="str">
        <f>IFERROR(VLOOKUP(A76,'GSI Maintenance Schedule'!$B$38:$J$65562,6,FALSE)&amp;IF(VLOOKUP(A76,'GSI Maintenance Schedule'!$B$38:$J$65562,7,FALSE)="",""," - "&amp;VLOOKUP(A76,'GSI Maintenance Schedule'!$B$38:$J$65562,7,FALSE)),"")</f>
        <v>Monthly</v>
      </c>
      <c r="G76" s="26"/>
      <c r="H76" s="61"/>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s="45" customFormat="1" ht="24.9" hidden="1" customHeight="1" x14ac:dyDescent="0.25">
      <c r="A77" s="89" t="s">
        <v>242</v>
      </c>
      <c r="B77" s="485" t="str">
        <f t="shared" si="2"/>
        <v>GSI-7 Landscaping</v>
      </c>
      <c r="C77" s="88" t="str">
        <f>IFERROR(VLOOKUP(A77,'GSI Maintenance Schedule'!$B$38:$D$189,3,FALSE),"")</f>
        <v>Mow grass swales</v>
      </c>
      <c r="D77" s="74" t="s">
        <v>74</v>
      </c>
      <c r="E77" s="40">
        <f>IFERROR(VLOOKUP(A77,'GSI Maintenance Schedule'!$B$38:$I$89,5,FALSE),"")</f>
        <v>12</v>
      </c>
      <c r="F77" s="40" t="str">
        <f>IFERROR(VLOOKUP(A77,'GSI Maintenance Schedule'!$B$38:$J$65562,6,FALSE)&amp;IF(VLOOKUP(A77,'GSI Maintenance Schedule'!$B$38:$J$65562,7,FALSE)="",""," - "&amp;VLOOKUP(A77,'GSI Maintenance Schedule'!$B$38:$J$65562,7,FALSE)),"")</f>
        <v>Monthly</v>
      </c>
      <c r="G77" s="24"/>
      <c r="H77" s="51"/>
    </row>
    <row r="78" spans="1:256" s="45" customFormat="1" ht="24.9" hidden="1" customHeight="1" x14ac:dyDescent="0.25">
      <c r="A78" s="89" t="s">
        <v>243</v>
      </c>
      <c r="B78" s="485" t="str">
        <f t="shared" si="2"/>
        <v>GSI-7 Landscaping</v>
      </c>
      <c r="C78" s="88" t="str">
        <f>IFERROR(VLOOKUP(A78,'GSI Maintenance Schedule'!$B$38:$D$189,3,FALSE),"")</f>
        <v>Water vegetated areas</v>
      </c>
      <c r="D78" s="74" t="s">
        <v>57</v>
      </c>
      <c r="E78" s="57" t="str">
        <f>IFERROR(VLOOKUP(A78,'GSI Maintenance Schedule'!$B$38:$I$89,5,FALSE),"")</f>
        <v/>
      </c>
      <c r="F78" s="57" t="str">
        <f>IFERROR(VLOOKUP(A78,'GSI Maintenance Schedule'!$B$38:$J$65562,6,FALSE)&amp;IF(VLOOKUP(A78,'GSI Maintenance Schedule'!$B$38:$J$65562,7,FALSE)="",""," - "&amp;VLOOKUP(A78,'GSI Maintenance Schedule'!$B$38:$J$65562,7,FALSE)),"")</f>
        <v>As needed</v>
      </c>
      <c r="G78" s="113"/>
      <c r="H78" s="51"/>
    </row>
    <row r="79" spans="1:256" s="45" customFormat="1" ht="24.9" hidden="1" customHeight="1" x14ac:dyDescent="0.25">
      <c r="A79" s="89" t="s">
        <v>244</v>
      </c>
      <c r="B79" s="485" t="str">
        <f t="shared" si="2"/>
        <v>GSI-7 Landscaping</v>
      </c>
      <c r="C79" s="88" t="str">
        <f>IFERROR(VLOOKUP(A79,'GSI Maintenance Schedule'!$B$38:$D$189,3,FALSE),"")</f>
        <v>Remove dead plants and replace</v>
      </c>
      <c r="D79" s="74" t="s">
        <v>75</v>
      </c>
      <c r="E79" s="40">
        <f>IFERROR(VLOOKUP(A79,'GSI Maintenance Schedule'!$B$38:$I$89,5,FALSE),"")</f>
        <v>2</v>
      </c>
      <c r="F79" s="40" t="str">
        <f>IFERROR(VLOOKUP(A79,'GSI Maintenance Schedule'!$B$38:$J$65562,6,FALSE)&amp;IF(VLOOKUP(A79,'GSI Maintenance Schedule'!$B$38:$J$65562,7,FALSE)="",""," - "&amp;VLOOKUP(A79,'GSI Maintenance Schedule'!$B$38:$J$65562,7,FALSE)),"")</f>
        <v>Semi-annually</v>
      </c>
      <c r="G79" s="24"/>
      <c r="H79" s="51"/>
    </row>
    <row r="80" spans="1:256" s="45" customFormat="1" ht="24.9" hidden="1" customHeight="1" thickBot="1" x14ac:dyDescent="0.3">
      <c r="A80" s="89" t="s">
        <v>245</v>
      </c>
      <c r="B80" s="486" t="str">
        <f t="shared" si="2"/>
        <v>GSI-7 Landscaping</v>
      </c>
      <c r="C80" s="95" t="str">
        <f>IFERROR(VLOOKUP(A80,'GSI Maintenance Schedule'!$B$38:$D$189,3,FALSE),"")</f>
        <v>Refresh mulch</v>
      </c>
      <c r="D80" s="80" t="s">
        <v>58</v>
      </c>
      <c r="E80" s="41">
        <f>IFERROR(VLOOKUP(A80,'GSI Maintenance Schedule'!$B$38:$I$89,5,FALSE),"")</f>
        <v>12</v>
      </c>
      <c r="F80" s="41" t="str">
        <f>IFERROR(VLOOKUP(A80,'GSI Maintenance Schedule'!$B$38:$J$65562,6,FALSE)&amp;IF(VLOOKUP(A80,'GSI Maintenance Schedule'!$B$38:$J$65562,7,FALSE)="",""," - "&amp;VLOOKUP(A80,'GSI Maintenance Schedule'!$B$38:$J$65562,7,FALSE)),"")</f>
        <v>Monthly</v>
      </c>
      <c r="G80" s="25"/>
      <c r="H80" s="51"/>
      <c r="I80" s="69"/>
    </row>
    <row r="81" spans="1:9" s="9" customFormat="1" ht="24.9" hidden="1" customHeight="1" x14ac:dyDescent="0.25">
      <c r="A81" s="89" t="s">
        <v>252</v>
      </c>
      <c r="B81" s="492" t="s">
        <v>15</v>
      </c>
      <c r="C81" s="91" t="str">
        <f>IFERROR(VLOOKUP(A81,'GSI Maintenance Schedule'!$B$38:$D$189,3,FALSE),"")</f>
        <v>Verify safe, secure access points</v>
      </c>
      <c r="D81" s="58" t="s">
        <v>76</v>
      </c>
      <c r="E81" s="114">
        <f>IFERROR(VLOOKUP(A81,'GSI Maintenance Schedule'!$B$38:$I$89,5,FALSE),"")</f>
        <v>52</v>
      </c>
      <c r="F81" s="114" t="str">
        <f>IFERROR(VLOOKUP(A81,'GSI Maintenance Schedule'!$B$38:$J$65562,6,FALSE)&amp;IF(VLOOKUP(A81,'GSI Maintenance Schedule'!$B$38:$J$65562,7,FALSE)="",""," - "&amp;VLOOKUP(A81,'GSI Maintenance Schedule'!$B$38:$J$65562,7,FALSE)),"")</f>
        <v>Weekly</v>
      </c>
      <c r="G81" s="115"/>
      <c r="H81" s="168"/>
    </row>
    <row r="82" spans="1:9" s="9" customFormat="1" ht="24.9" hidden="1" customHeight="1" x14ac:dyDescent="0.25">
      <c r="A82" s="89" t="s">
        <v>253</v>
      </c>
      <c r="B82" s="485" t="str">
        <f>B81</f>
        <v>GSI-8 Piping</v>
      </c>
      <c r="C82" s="88" t="str">
        <f>IFERROR(VLOOKUP(A82,'GSI Maintenance Schedule'!$B$38:$D$189,3,FALSE),"")</f>
        <v>Inspect for standing water</v>
      </c>
      <c r="D82" s="74" t="s">
        <v>77</v>
      </c>
      <c r="E82" s="40">
        <f>IFERROR(VLOOKUP(A82,'GSI Maintenance Schedule'!$B$38:$I$89,5,FALSE),"")</f>
        <v>52</v>
      </c>
      <c r="F82" s="40" t="str">
        <f>IFERROR(VLOOKUP(A82,'GSI Maintenance Schedule'!$B$38:$J$65562,6,FALSE)&amp;IF(VLOOKUP(A82,'GSI Maintenance Schedule'!$B$38:$J$65562,7,FALSE)="",""," - "&amp;VLOOKUP(A82,'GSI Maintenance Schedule'!$B$38:$J$65562,7,FALSE)),"")</f>
        <v>Weekly</v>
      </c>
      <c r="G82" s="24"/>
      <c r="H82" s="168"/>
    </row>
    <row r="83" spans="1:9" s="45" customFormat="1" ht="24.9" hidden="1" customHeight="1" x14ac:dyDescent="0.25">
      <c r="A83" s="89" t="s">
        <v>254</v>
      </c>
      <c r="B83" s="485" t="str">
        <f>B82</f>
        <v>GSI-8 Piping</v>
      </c>
      <c r="C83" s="88" t="str">
        <f>IFERROR(VLOOKUP(A83,'GSI Maintenance Schedule'!$B$38:$D$189,3,FALSE),"")</f>
        <v>Inspect and record debris depth</v>
      </c>
      <c r="D83" s="74" t="s">
        <v>59</v>
      </c>
      <c r="E83" s="40">
        <f>IFERROR(VLOOKUP(A83,'GSI Maintenance Schedule'!$B$38:$I$89,5,FALSE),"")</f>
        <v>12</v>
      </c>
      <c r="F83" s="40" t="str">
        <f>IFERROR(VLOOKUP(A83,'GSI Maintenance Schedule'!$B$38:$J$65562,6,FALSE)&amp;IF(VLOOKUP(A83,'GSI Maintenance Schedule'!$B$38:$J$65562,7,FALSE)="",""," - "&amp;VLOOKUP(A83,'GSI Maintenance Schedule'!$B$38:$J$65562,7,FALSE)),"")</f>
        <v>Monthly</v>
      </c>
      <c r="G83" s="24"/>
      <c r="H83" s="51"/>
      <c r="I83" s="64"/>
    </row>
    <row r="84" spans="1:9" s="45" customFormat="1" ht="24.9" hidden="1" customHeight="1" x14ac:dyDescent="0.25">
      <c r="A84" s="89" t="s">
        <v>255</v>
      </c>
      <c r="B84" s="485" t="str">
        <f>B83</f>
        <v>GSI-8 Piping</v>
      </c>
      <c r="C84" s="88" t="str">
        <f>IFERROR(VLOOKUP(A84,'GSI Maintenance Schedule'!$B$38:$D$189,3,FALSE),"")</f>
        <v>Inspect structural integrity</v>
      </c>
      <c r="D84" s="74" t="s">
        <v>78</v>
      </c>
      <c r="E84" s="39">
        <f>IFERROR(VLOOKUP(A84,'GSI Maintenance Schedule'!$B$38:$I$89,5,FALSE),"")</f>
        <v>4</v>
      </c>
      <c r="F84" s="39" t="str">
        <f>IFERROR(VLOOKUP(A84,'GSI Maintenance Schedule'!$B$38:$J$65562,6,FALSE)&amp;IF(VLOOKUP(A84,'GSI Maintenance Schedule'!$B$38:$J$65562,7,FALSE)="",""," - "&amp;VLOOKUP(A84,'GSI Maintenance Schedule'!$B$38:$J$65562,7,FALSE)),"")</f>
        <v>Quarterly</v>
      </c>
      <c r="G84" s="26"/>
      <c r="H84" s="51"/>
    </row>
    <row r="85" spans="1:9" s="45" customFormat="1" ht="24.9" hidden="1" customHeight="1" thickBot="1" x14ac:dyDescent="0.3">
      <c r="A85" s="89" t="s">
        <v>256</v>
      </c>
      <c r="B85" s="485" t="str">
        <f>B84</f>
        <v>GSI-8 Piping</v>
      </c>
      <c r="C85" s="88" t="str">
        <f>IFERROR(VLOOKUP(A85,'GSI Maintenance Schedule'!$B$38:$D$189,3,FALSE),"")</f>
        <v>Remove blockages</v>
      </c>
      <c r="D85" s="80" t="s">
        <v>60</v>
      </c>
      <c r="E85" s="40">
        <f>IFERROR(VLOOKUP(A85,'GSI Maintenance Schedule'!$B$38:$I$89,5,FALSE),"")</f>
        <v>2</v>
      </c>
      <c r="F85" s="40" t="str">
        <f>IFERROR(VLOOKUP(A85,'GSI Maintenance Schedule'!$B$38:$J$65562,6,FALSE)&amp;IF(VLOOKUP(A85,'GSI Maintenance Schedule'!$B$38:$J$65562,7,FALSE)="",""," - "&amp;VLOOKUP(A85,'GSI Maintenance Schedule'!$B$38:$J$65562,7,FALSE)),"")</f>
        <v>Semi-annually</v>
      </c>
      <c r="G85" s="24"/>
      <c r="H85" s="62"/>
      <c r="I85" s="69"/>
    </row>
    <row r="86" spans="1:9" s="45" customFormat="1" ht="24.9" hidden="1" customHeight="1" thickBot="1" x14ac:dyDescent="0.3">
      <c r="A86" s="89" t="s">
        <v>257</v>
      </c>
      <c r="B86" s="486" t="str">
        <f>B85</f>
        <v>GSI-8 Piping</v>
      </c>
      <c r="C86" s="95" t="str">
        <f>IFERROR(VLOOKUP(A86,'GSI Maintenance Schedule'!$B$38:$D$189,3,FALSE),"")</f>
        <v>Remove sediment, debris and trash</v>
      </c>
      <c r="D86" s="110" t="s">
        <v>79</v>
      </c>
      <c r="E86" s="41">
        <f>IFERROR(VLOOKUP(A86,'GSI Maintenance Schedule'!$B$38:$I$89,5,FALSE),"")</f>
        <v>26</v>
      </c>
      <c r="F86" s="41" t="str">
        <f>IFERROR(VLOOKUP(A86,'GSI Maintenance Schedule'!$B$38:$J$65562,6,FALSE)&amp;IF(VLOOKUP(A86,'GSI Maintenance Schedule'!$B$38:$J$65562,7,FALSE)="",""," - "&amp;VLOOKUP(A86,'GSI Maintenance Schedule'!$B$38:$J$65562,7,FALSE)),"")</f>
        <v>Bi-weekly</v>
      </c>
      <c r="G86" s="25"/>
      <c r="H86" s="56"/>
      <c r="I86" s="10" t="str">
        <f>IFERROR(IF(VLOOKUP($C$33,'GSI Construction Schedule'!B90:C99,2,FALSE)="","",VLOOKUP($C$33,'GSI Construction Schedule'!B90:C99,2,FALSE)),"")</f>
        <v/>
      </c>
    </row>
    <row r="87" spans="1:9" s="9" customFormat="1" ht="24.9" hidden="1" customHeight="1" x14ac:dyDescent="0.25">
      <c r="A87" s="89" t="s">
        <v>263</v>
      </c>
      <c r="B87" s="492" t="s">
        <v>16</v>
      </c>
      <c r="C87" s="91" t="str">
        <f>IFERROR(VLOOKUP(A87,'GSI Maintenance Schedule'!$B$38:$D$189,3,FALSE),"")</f>
        <v>Verify open flow paths</v>
      </c>
      <c r="D87" s="75" t="s">
        <v>80</v>
      </c>
      <c r="E87" s="59">
        <f>IFERROR(VLOOKUP(A87,'GSI Maintenance Schedule'!$B$38:$I$89,5,FALSE),"")</f>
        <v>52</v>
      </c>
      <c r="F87" s="59" t="str">
        <f>IFERROR(VLOOKUP(A87,'GSI Maintenance Schedule'!$B$38:$J$65562,6,FALSE)&amp;IF(VLOOKUP(A87,'GSI Maintenance Schedule'!$B$38:$J$65562,7,FALSE)="",""," - "&amp;VLOOKUP(A87,'GSI Maintenance Schedule'!$B$38:$J$65562,7,FALSE)),"")</f>
        <v>Weekly</v>
      </c>
      <c r="G87" s="116"/>
      <c r="H87" s="169"/>
    </row>
    <row r="88" spans="1:9" s="45" customFormat="1" ht="24.9" hidden="1" customHeight="1" x14ac:dyDescent="0.25">
      <c r="A88" s="89" t="s">
        <v>264</v>
      </c>
      <c r="B88" s="485" t="str">
        <f>B87</f>
        <v>GSI-9 Outlets</v>
      </c>
      <c r="C88" s="88" t="str">
        <f>IFERROR(VLOOKUP(A88,'GSI Maintenance Schedule'!$B$38:$D$189,3,FALSE),"")</f>
        <v>Inspect structural integrity</v>
      </c>
      <c r="D88" s="74" t="s">
        <v>61</v>
      </c>
      <c r="E88" s="40">
        <f>IFERROR(VLOOKUP(A88,'GSI Maintenance Schedule'!$B$38:$I$89,5,FALSE),"")</f>
        <v>4</v>
      </c>
      <c r="F88" s="40" t="str">
        <f>IFERROR(VLOOKUP(A88,'GSI Maintenance Schedule'!$B$38:$J$65562,6,FALSE)&amp;IF(VLOOKUP(A88,'GSI Maintenance Schedule'!$B$38:$J$65562,7,FALSE)="",""," - "&amp;VLOOKUP(A88,'GSI Maintenance Schedule'!$B$38:$J$65562,7,FALSE)),"")</f>
        <v>Quarterly</v>
      </c>
      <c r="G88" s="24"/>
      <c r="H88" s="51"/>
      <c r="I88" s="64"/>
    </row>
    <row r="89" spans="1:9" s="45" customFormat="1" ht="24.9" hidden="1" customHeight="1" x14ac:dyDescent="0.25">
      <c r="A89" s="89" t="s">
        <v>265</v>
      </c>
      <c r="B89" s="485" t="str">
        <f>B88</f>
        <v>GSI-9 Outlets</v>
      </c>
      <c r="C89" s="88" t="str">
        <f>IFERROR(VLOOKUP(A89,'GSI Maintenance Schedule'!$B$38:$D$189,3,FALSE),"")</f>
        <v>Remove sediment, debris and trash</v>
      </c>
      <c r="D89" s="74" t="s">
        <v>62</v>
      </c>
      <c r="E89" s="40">
        <f>IFERROR(VLOOKUP(A89,'GSI Maintenance Schedule'!$B$38:$I$89,5,FALSE),"")</f>
        <v>26</v>
      </c>
      <c r="F89" s="40" t="str">
        <f>IFERROR(VLOOKUP(A89,'GSI Maintenance Schedule'!$B$38:$J$65562,6,FALSE)&amp;IF(VLOOKUP(A89,'GSI Maintenance Schedule'!$B$38:$J$65562,7,FALSE)="",""," - "&amp;VLOOKUP(A89,'GSI Maintenance Schedule'!$B$38:$J$65562,7,FALSE)),"")</f>
        <v>Bi-weekly</v>
      </c>
      <c r="G89" s="24"/>
      <c r="H89" s="51"/>
    </row>
    <row r="90" spans="1:9" s="45" customFormat="1" ht="24.9" hidden="1" customHeight="1" thickBot="1" x14ac:dyDescent="0.3">
      <c r="A90" s="89" t="s">
        <v>266</v>
      </c>
      <c r="B90" s="486" t="str">
        <f>B89</f>
        <v>GSI-9 Outlets</v>
      </c>
      <c r="C90" s="95" t="str">
        <f>IFERROR(VLOOKUP(A90,'GSI Maintenance Schedule'!$B$38:$D$189,3,FALSE),"")</f>
        <v>Inspect outlet control mechanism</v>
      </c>
      <c r="D90" s="80" t="s">
        <v>81</v>
      </c>
      <c r="E90" s="41">
        <f>IFERROR(VLOOKUP(A90,'GSI Maintenance Schedule'!$B$38:$I$89,5,FALSE),"")</f>
        <v>2</v>
      </c>
      <c r="F90" s="41" t="str">
        <f>IFERROR(VLOOKUP(A90,'GSI Maintenance Schedule'!$B$38:$J$65562,6,FALSE)&amp;IF(VLOOKUP(A90,'GSI Maintenance Schedule'!$B$38:$J$65562,7,FALSE)="",""," - "&amp;VLOOKUP(A90,'GSI Maintenance Schedule'!$B$38:$J$65562,7,FALSE)),"")</f>
        <v>Semi-annually</v>
      </c>
      <c r="G90" s="25"/>
      <c r="H90" s="51"/>
    </row>
    <row r="91" spans="1:9" s="45" customFormat="1" ht="24.9" hidden="1" customHeight="1" x14ac:dyDescent="0.25">
      <c r="A91" s="66"/>
      <c r="B91" s="487" t="str">
        <f>'GSI Sites &amp; Components'!$F$24</f>
        <v>(Insert Additional Component)</v>
      </c>
      <c r="C91" s="91" t="str">
        <f>IFERROR(VLOOKUP(A91,'GSI Maintenance Schedule'!$B$38:$D$189,3,FALSE),"")</f>
        <v/>
      </c>
      <c r="D91" s="58" t="s">
        <v>82</v>
      </c>
      <c r="E91" s="59" t="str">
        <f>IFERROR(VLOOKUP(A91,'GSI Maintenance Schedule'!$B$38:$I$89,5,FALSE),"")</f>
        <v/>
      </c>
      <c r="F91" s="59" t="str">
        <f>IFERROR(VLOOKUP(A91,'GSI Maintenance Schedule'!$B$38:$J$65562,6,FALSE)&amp;IF(VLOOKUP(A91,'GSI Maintenance Schedule'!$B$38:$J$65562,7,FALSE)="",""," - "&amp;VLOOKUP(A91,'GSI Maintenance Schedule'!$B$38:$J$65562,7,FALSE)),"")</f>
        <v/>
      </c>
      <c r="G91" s="117"/>
      <c r="H91" s="51"/>
    </row>
    <row r="92" spans="1:9" s="45" customFormat="1" ht="24.9" hidden="1" customHeight="1" x14ac:dyDescent="0.25">
      <c r="A92" s="66"/>
      <c r="B92" s="488" t="str">
        <f>B91</f>
        <v>(Insert Additional Component)</v>
      </c>
      <c r="C92" s="88" t="str">
        <f>IFERROR(VLOOKUP(A92,'GSI Maintenance Schedule'!$B$38:$D$189,3,FALSE),"")</f>
        <v/>
      </c>
      <c r="D92" s="43" t="s">
        <v>63</v>
      </c>
      <c r="E92" s="40" t="str">
        <f>IFERROR(VLOOKUP(A92,'GSI Maintenance Schedule'!$B$38:$I$89,5,FALSE),"")</f>
        <v/>
      </c>
      <c r="F92" s="40" t="str">
        <f>IFERROR(VLOOKUP(A92,'GSI Maintenance Schedule'!$B$38:$J$65562,6,FALSE)&amp;IF(VLOOKUP(A92,'GSI Maintenance Schedule'!$B$38:$J$65562,7,FALSE)="",""," - "&amp;VLOOKUP(A92,'GSI Maintenance Schedule'!$B$38:$J$65562,7,FALSE)),"")</f>
        <v/>
      </c>
      <c r="G92" s="118"/>
      <c r="H92" s="51"/>
    </row>
    <row r="93" spans="1:9" s="45" customFormat="1" ht="24.9" hidden="1" customHeight="1" thickBot="1" x14ac:dyDescent="0.3">
      <c r="A93" s="66"/>
      <c r="B93" s="488" t="str">
        <f t="shared" ref="B93:B100" si="3">B92</f>
        <v>(Insert Additional Component)</v>
      </c>
      <c r="C93" s="88" t="str">
        <f>IFERROR(VLOOKUP(A93,'GSI Maintenance Schedule'!$B$38:$D$189,3,FALSE),"")</f>
        <v/>
      </c>
      <c r="D93" s="44" t="s">
        <v>83</v>
      </c>
      <c r="E93" s="40" t="str">
        <f>IFERROR(VLOOKUP(A93,'GSI Maintenance Schedule'!$B$38:$I$89,5,FALSE),"")</f>
        <v/>
      </c>
      <c r="F93" s="40" t="str">
        <f>IFERROR(VLOOKUP(A93,'GSI Maintenance Schedule'!$B$38:$J$65562,6,FALSE)&amp;IF(VLOOKUP(A93,'GSI Maintenance Schedule'!$B$38:$J$65562,7,FALSE)="",""," - "&amp;VLOOKUP(A93,'GSI Maintenance Schedule'!$B$38:$J$65562,7,FALSE)),"")</f>
        <v/>
      </c>
      <c r="G93" s="119"/>
      <c r="H93" s="51"/>
    </row>
    <row r="94" spans="1:9" s="45" customFormat="1" ht="24.9" hidden="1" customHeight="1" x14ac:dyDescent="0.25">
      <c r="A94" s="66"/>
      <c r="B94" s="488" t="str">
        <f t="shared" si="3"/>
        <v>(Insert Additional Component)</v>
      </c>
      <c r="C94" s="88" t="str">
        <f>IFERROR(VLOOKUP(A94,'GSI Maintenance Schedule'!$B$38:$D$189,3,FALSE),"")</f>
        <v/>
      </c>
      <c r="D94" s="75" t="s">
        <v>84</v>
      </c>
      <c r="E94" s="40" t="str">
        <f>IFERROR(VLOOKUP(A94,'GSI Maintenance Schedule'!$B$38:$I$89,5,FALSE),"")</f>
        <v/>
      </c>
      <c r="F94" s="40" t="str">
        <f>IFERROR(VLOOKUP(A94,'GSI Maintenance Schedule'!$B$38:$J$65562,6,FALSE)&amp;IF(VLOOKUP(A94,'GSI Maintenance Schedule'!$B$38:$J$65562,7,FALSE)="",""," - "&amp;VLOOKUP(A94,'GSI Maintenance Schedule'!$B$38:$J$65562,7,FALSE)),"")</f>
        <v/>
      </c>
      <c r="G94" s="24"/>
      <c r="H94" s="51"/>
    </row>
    <row r="95" spans="1:9" s="45" customFormat="1" ht="24.9" hidden="1" customHeight="1" x14ac:dyDescent="0.25">
      <c r="A95" s="66"/>
      <c r="B95" s="488" t="str">
        <f t="shared" si="3"/>
        <v>(Insert Additional Component)</v>
      </c>
      <c r="C95" s="88" t="str">
        <f>IFERROR(VLOOKUP(A95,'GSI Maintenance Schedule'!$B$38:$D$189,3,FALSE),"")</f>
        <v/>
      </c>
      <c r="D95" s="43" t="s">
        <v>85</v>
      </c>
      <c r="E95" s="40" t="str">
        <f>IFERROR(VLOOKUP(A95,'GSI Maintenance Schedule'!$B$38:$I$89,5,FALSE),"")</f>
        <v/>
      </c>
      <c r="F95" s="40" t="str">
        <f>IFERROR(VLOOKUP(A95,'GSI Maintenance Schedule'!$B$38:$J$65562,6,FALSE)&amp;IF(VLOOKUP(A95,'GSI Maintenance Schedule'!$B$38:$J$65562,7,FALSE)="",""," - "&amp;VLOOKUP(A95,'GSI Maintenance Schedule'!$B$38:$J$65562,7,FALSE)),"")</f>
        <v/>
      </c>
      <c r="G95" s="120"/>
      <c r="H95" s="62"/>
      <c r="I95" s="69"/>
    </row>
    <row r="96" spans="1:9" s="45" customFormat="1" ht="24.9" hidden="1" customHeight="1" x14ac:dyDescent="0.25">
      <c r="A96" s="66"/>
      <c r="B96" s="488" t="str">
        <f t="shared" si="3"/>
        <v>(Insert Additional Component)</v>
      </c>
      <c r="C96" s="88" t="str">
        <f>IFERROR(VLOOKUP(A96,'GSI Maintenance Schedule'!$B$38:$D$189,3,FALSE),"")</f>
        <v/>
      </c>
      <c r="D96" s="77" t="s">
        <v>64</v>
      </c>
      <c r="E96" s="40" t="str">
        <f>IFERROR(VLOOKUP(A96,'GSI Maintenance Schedule'!$B$38:$I$89,5,FALSE),"")</f>
        <v/>
      </c>
      <c r="F96" s="40" t="str">
        <f>IFERROR(VLOOKUP(A96,'GSI Maintenance Schedule'!$B$38:$J$65562,6,FALSE)&amp;IF(VLOOKUP(A96,'GSI Maintenance Schedule'!$B$38:$J$65562,7,FALSE)="",""," - "&amp;VLOOKUP(A96,'GSI Maintenance Schedule'!$B$38:$J$65562,7,FALSE)),"")</f>
        <v/>
      </c>
      <c r="G96" s="113"/>
      <c r="H96" s="56"/>
      <c r="I96" s="10" t="str">
        <f>IFERROR(IF(VLOOKUP($C$33,'GSI Construction Schedule'!B100:C109,2,FALSE)="","",VLOOKUP($C$33,'GSI Construction Schedule'!B100:C109,2,FALSE)),"")</f>
        <v/>
      </c>
    </row>
    <row r="97" spans="1:9" s="45" customFormat="1" ht="24.9" hidden="1" customHeight="1" thickBot="1" x14ac:dyDescent="0.3">
      <c r="A97" s="66"/>
      <c r="B97" s="488" t="str">
        <f t="shared" si="3"/>
        <v>(Insert Additional Component)</v>
      </c>
      <c r="C97" s="88" t="str">
        <f>IFERROR(VLOOKUP(A97,'GSI Maintenance Schedule'!$B$38:$D$189,3,FALSE),"")</f>
        <v/>
      </c>
      <c r="D97" s="80" t="s">
        <v>313</v>
      </c>
      <c r="E97" s="40" t="str">
        <f>IFERROR(VLOOKUP(A97,'GSI Maintenance Schedule'!$B$38:$I$89,5,FALSE),"")</f>
        <v/>
      </c>
      <c r="F97" s="40" t="str">
        <f>IFERROR(VLOOKUP(A97,'GSI Maintenance Schedule'!$B$38:$J$65562,6,FALSE)&amp;IF(VLOOKUP(A97,'GSI Maintenance Schedule'!$B$38:$J$65562,7,FALSE)="",""," - "&amp;VLOOKUP(A97,'GSI Maintenance Schedule'!$B$38:$J$65562,7,FALSE)),"")</f>
        <v/>
      </c>
      <c r="G97" s="24"/>
      <c r="H97" s="72"/>
      <c r="I97" s="73"/>
    </row>
    <row r="98" spans="1:9" s="45" customFormat="1" ht="24.9" hidden="1" customHeight="1" x14ac:dyDescent="0.25">
      <c r="A98" s="66"/>
      <c r="B98" s="488" t="str">
        <f t="shared" si="3"/>
        <v>(Insert Additional Component)</v>
      </c>
      <c r="C98" s="88" t="str">
        <f>IFERROR(VLOOKUP(A98,'GSI Maintenance Schedule'!$B$38:$D$189,3,FALSE),"")</f>
        <v/>
      </c>
      <c r="D98" s="52"/>
      <c r="E98" s="39"/>
      <c r="F98" s="36"/>
      <c r="G98" s="26"/>
      <c r="H98" s="56"/>
      <c r="I98" s="10" t="str">
        <f>IFERROR(IF(VLOOKUP($C$33,'GSI Construction Schedule'!B102:C111,2,FALSE)="","",VLOOKUP($C$33,'GSI Construction Schedule'!B102:C111,2,FALSE)),"")</f>
        <v/>
      </c>
    </row>
    <row r="99" spans="1:9" s="45" customFormat="1" ht="24.9" hidden="1" customHeight="1" x14ac:dyDescent="0.25">
      <c r="A99" s="66"/>
      <c r="B99" s="488" t="str">
        <f t="shared" si="3"/>
        <v>(Insert Additional Component)</v>
      </c>
      <c r="C99" s="88" t="str">
        <f>IFERROR(VLOOKUP(A99,'GSI Maintenance Schedule'!$B$38:$D$189,3,FALSE),"")</f>
        <v/>
      </c>
      <c r="D99" s="42"/>
      <c r="E99" s="42"/>
      <c r="F99" s="18"/>
      <c r="G99" s="24"/>
      <c r="H99" s="56"/>
      <c r="I99" s="56"/>
    </row>
    <row r="100" spans="1:9" s="45" customFormat="1" ht="24.9" hidden="1" customHeight="1" thickBot="1" x14ac:dyDescent="0.3">
      <c r="A100" s="66"/>
      <c r="B100" s="489" t="str">
        <f t="shared" si="3"/>
        <v>(Insert Additional Component)</v>
      </c>
      <c r="C100" s="95" t="str">
        <f>IFERROR(VLOOKUP(A100,'GSI Maintenance Schedule'!$B$38:$D$189,3,FALSE),"")</f>
        <v/>
      </c>
      <c r="D100" s="86"/>
      <c r="E100" s="86"/>
      <c r="F100" s="121"/>
      <c r="G100" s="25"/>
      <c r="H100" s="56"/>
      <c r="I100" s="56"/>
    </row>
    <row r="101" spans="1:9" s="45" customFormat="1" ht="24.9" hidden="1" customHeight="1" x14ac:dyDescent="0.25">
      <c r="A101" s="66"/>
      <c r="B101" s="487" t="str">
        <f>'GSI Sites &amp; Components'!$F$25</f>
        <v>(Insert Additional Component)</v>
      </c>
      <c r="C101" s="91" t="str">
        <f>IFERROR(VLOOKUP(A101,'GSI Maintenance Schedule'!$B$38:$D$189,3,FALSE),"")</f>
        <v/>
      </c>
      <c r="D101" s="85"/>
      <c r="E101" s="85"/>
      <c r="F101" s="122"/>
      <c r="G101" s="116"/>
      <c r="H101" s="56"/>
      <c r="I101" s="56"/>
    </row>
    <row r="102" spans="1:9" s="45" customFormat="1" ht="24.9" hidden="1" customHeight="1" x14ac:dyDescent="0.25">
      <c r="A102" s="66"/>
      <c r="B102" s="488" t="str">
        <f>B101</f>
        <v>(Insert Additional Component)</v>
      </c>
      <c r="C102" s="88" t="str">
        <f>IFERROR(VLOOKUP(A102,'GSI Maintenance Schedule'!$B$38:$D$189,3,FALSE),"")</f>
        <v/>
      </c>
      <c r="D102" s="42"/>
      <c r="E102" s="42"/>
      <c r="F102" s="18"/>
      <c r="G102" s="24"/>
      <c r="H102" s="56"/>
      <c r="I102" s="56"/>
    </row>
    <row r="103" spans="1:9" s="45" customFormat="1" ht="24.9" hidden="1" customHeight="1" x14ac:dyDescent="0.25">
      <c r="A103" s="66"/>
      <c r="B103" s="488" t="str">
        <f t="shared" ref="B103:B110" si="4">B102</f>
        <v>(Insert Additional Component)</v>
      </c>
      <c r="C103" s="88" t="str">
        <f>IFERROR(VLOOKUP(A103,'GSI Maintenance Schedule'!$B$38:$D$189,3,FALSE),"")</f>
        <v/>
      </c>
      <c r="D103" s="42"/>
      <c r="E103" s="42"/>
      <c r="F103" s="37"/>
      <c r="G103" s="24"/>
      <c r="H103" s="56"/>
      <c r="I103" s="56"/>
    </row>
    <row r="104" spans="1:9" s="45" customFormat="1" ht="24.9" hidden="1" customHeight="1" x14ac:dyDescent="0.25">
      <c r="A104" s="66"/>
      <c r="B104" s="488" t="str">
        <f t="shared" si="4"/>
        <v>(Insert Additional Component)</v>
      </c>
      <c r="C104" s="88" t="str">
        <f>IFERROR(VLOOKUP(A104,'GSI Maintenance Schedule'!$B$38:$D$189,3,FALSE),"")</f>
        <v/>
      </c>
      <c r="D104" s="42"/>
      <c r="E104" s="42"/>
      <c r="F104" s="37"/>
      <c r="G104" s="24"/>
      <c r="H104" s="56"/>
      <c r="I104" s="56"/>
    </row>
    <row r="105" spans="1:9" s="45" customFormat="1" ht="24.9" hidden="1" customHeight="1" x14ac:dyDescent="0.25">
      <c r="A105" s="66"/>
      <c r="B105" s="488" t="str">
        <f t="shared" si="4"/>
        <v>(Insert Additional Component)</v>
      </c>
      <c r="C105" s="88" t="str">
        <f>IFERROR(VLOOKUP(A105,'GSI Maintenance Schedule'!$B$38:$D$189,3,FALSE),"")</f>
        <v/>
      </c>
      <c r="D105" s="42"/>
      <c r="E105" s="42"/>
      <c r="F105" s="37"/>
      <c r="G105" s="24"/>
      <c r="H105" s="56"/>
      <c r="I105" s="56"/>
    </row>
    <row r="106" spans="1:9" s="45" customFormat="1" ht="24.9" hidden="1" customHeight="1" x14ac:dyDescent="0.25">
      <c r="A106" s="66"/>
      <c r="B106" s="488" t="str">
        <f t="shared" si="4"/>
        <v>(Insert Additional Component)</v>
      </c>
      <c r="C106" s="88" t="str">
        <f>IFERROR(VLOOKUP(A106,'GSI Maintenance Schedule'!$B$38:$D$189,3,FALSE),"")</f>
        <v/>
      </c>
      <c r="D106" s="42"/>
      <c r="E106" s="42"/>
      <c r="F106" s="37"/>
      <c r="G106" s="24"/>
      <c r="H106" s="56"/>
      <c r="I106" s="56"/>
    </row>
    <row r="107" spans="1:9" s="45" customFormat="1" ht="24.9" hidden="1" customHeight="1" x14ac:dyDescent="0.25">
      <c r="A107" s="66"/>
      <c r="B107" s="488" t="str">
        <f t="shared" si="4"/>
        <v>(Insert Additional Component)</v>
      </c>
      <c r="C107" s="88" t="str">
        <f>IFERROR(VLOOKUP(A107,'GSI Maintenance Schedule'!$B$38:$D$189,3,FALSE),"")</f>
        <v/>
      </c>
      <c r="D107" s="42"/>
      <c r="E107" s="42"/>
      <c r="F107" s="37"/>
      <c r="G107" s="24"/>
      <c r="H107" s="56"/>
      <c r="I107" s="56"/>
    </row>
    <row r="108" spans="1:9" s="45" customFormat="1" ht="24.9" hidden="1" customHeight="1" x14ac:dyDescent="0.25">
      <c r="A108" s="66"/>
      <c r="B108" s="488" t="str">
        <f t="shared" si="4"/>
        <v>(Insert Additional Component)</v>
      </c>
      <c r="C108" s="88" t="str">
        <f>IFERROR(VLOOKUP(A108,'GSI Maintenance Schedule'!$B$38:$D$189,3,FALSE),"")</f>
        <v/>
      </c>
      <c r="D108" s="42"/>
      <c r="E108" s="42"/>
      <c r="F108" s="37"/>
      <c r="G108" s="24"/>
      <c r="H108" s="56"/>
      <c r="I108" s="56"/>
    </row>
    <row r="109" spans="1:9" s="45" customFormat="1" ht="24.9" hidden="1" customHeight="1" x14ac:dyDescent="0.25">
      <c r="A109" s="66"/>
      <c r="B109" s="488" t="str">
        <f t="shared" si="4"/>
        <v>(Insert Additional Component)</v>
      </c>
      <c r="C109" s="88" t="str">
        <f>IFERROR(VLOOKUP(A109,'GSI Maintenance Schedule'!$B$38:$D$189,3,FALSE),"")</f>
        <v/>
      </c>
      <c r="D109" s="42"/>
      <c r="E109" s="42"/>
      <c r="F109" s="18"/>
      <c r="G109" s="24"/>
      <c r="H109" s="56"/>
      <c r="I109" s="56"/>
    </row>
    <row r="110" spans="1:9" s="45" customFormat="1" ht="24.9" hidden="1" customHeight="1" thickBot="1" x14ac:dyDescent="0.3">
      <c r="A110" s="66"/>
      <c r="B110" s="489" t="str">
        <f t="shared" si="4"/>
        <v>(Insert Additional Component)</v>
      </c>
      <c r="C110" s="95" t="str">
        <f>IFERROR(VLOOKUP(A110,'GSI Maintenance Schedule'!$B$38:$D$189,3,FALSE),"")</f>
        <v/>
      </c>
      <c r="D110" s="86"/>
      <c r="E110" s="86"/>
      <c r="F110" s="121"/>
      <c r="G110" s="25"/>
      <c r="H110" s="56"/>
      <c r="I110" s="56"/>
    </row>
    <row r="111" spans="1:9" s="45" customFormat="1" ht="24.9" hidden="1" customHeight="1" x14ac:dyDescent="0.25">
      <c r="B111" s="487" t="str">
        <f>'GSI Sites &amp; Components'!$F$25</f>
        <v>(Insert Additional Component)</v>
      </c>
      <c r="C111" s="91" t="str">
        <f>IFERROR(VLOOKUP(A111,'GSI Maintenance Schedule'!$B$38:$D$189,3,FALSE),"")</f>
        <v/>
      </c>
      <c r="D111" s="85"/>
      <c r="E111" s="85"/>
      <c r="F111" s="122"/>
      <c r="G111" s="116"/>
      <c r="H111" s="56"/>
      <c r="I111" s="56"/>
    </row>
    <row r="112" spans="1:9" s="45" customFormat="1" ht="24.9" hidden="1" customHeight="1" x14ac:dyDescent="0.25">
      <c r="B112" s="488" t="str">
        <f>B111</f>
        <v>(Insert Additional Component)</v>
      </c>
      <c r="C112" s="88" t="str">
        <f>IFERROR(VLOOKUP(A112,'GSI Maintenance Schedule'!$B$38:$D$189,3,FALSE),"")</f>
        <v/>
      </c>
      <c r="D112" s="42"/>
      <c r="E112" s="42"/>
      <c r="F112" s="18"/>
      <c r="G112" s="24"/>
      <c r="H112" s="56"/>
      <c r="I112" s="56"/>
    </row>
    <row r="113" spans="2:9" s="45" customFormat="1" ht="24.9" hidden="1" customHeight="1" x14ac:dyDescent="0.25">
      <c r="B113" s="488" t="str">
        <f t="shared" ref="B113:B120" si="5">B112</f>
        <v>(Insert Additional Component)</v>
      </c>
      <c r="C113" s="88" t="str">
        <f>IFERROR(VLOOKUP(A113,'GSI Maintenance Schedule'!$B$38:$D$189,3,FALSE),"")</f>
        <v/>
      </c>
      <c r="D113" s="42"/>
      <c r="E113" s="42"/>
      <c r="F113" s="37"/>
      <c r="G113" s="24"/>
      <c r="H113" s="56"/>
      <c r="I113" s="56"/>
    </row>
    <row r="114" spans="2:9" s="45" customFormat="1" ht="24.9" hidden="1" customHeight="1" x14ac:dyDescent="0.25">
      <c r="B114" s="488" t="str">
        <f t="shared" si="5"/>
        <v>(Insert Additional Component)</v>
      </c>
      <c r="C114" s="88" t="str">
        <f>IFERROR(VLOOKUP(A114,'GSI Maintenance Schedule'!$B$38:$D$189,3,FALSE),"")</f>
        <v/>
      </c>
      <c r="D114" s="42"/>
      <c r="E114" s="42"/>
      <c r="F114" s="37"/>
      <c r="G114" s="24"/>
      <c r="H114" s="56"/>
      <c r="I114" s="56"/>
    </row>
    <row r="115" spans="2:9" s="45" customFormat="1" ht="24.9" hidden="1" customHeight="1" x14ac:dyDescent="0.25">
      <c r="B115" s="488" t="str">
        <f t="shared" si="5"/>
        <v>(Insert Additional Component)</v>
      </c>
      <c r="C115" s="88" t="str">
        <f>IFERROR(VLOOKUP(A115,'GSI Maintenance Schedule'!$B$38:$D$189,3,FALSE),"")</f>
        <v/>
      </c>
      <c r="D115" s="42"/>
      <c r="E115" s="42"/>
      <c r="F115" s="37"/>
      <c r="G115" s="24"/>
      <c r="H115" s="56"/>
      <c r="I115" s="56"/>
    </row>
    <row r="116" spans="2:9" s="45" customFormat="1" ht="24.9" hidden="1" customHeight="1" x14ac:dyDescent="0.25">
      <c r="B116" s="488" t="str">
        <f t="shared" si="5"/>
        <v>(Insert Additional Component)</v>
      </c>
      <c r="C116" s="88" t="str">
        <f>IFERROR(VLOOKUP(A116,'GSI Maintenance Schedule'!$B$38:$D$189,3,FALSE),"")</f>
        <v/>
      </c>
      <c r="D116" s="42"/>
      <c r="E116" s="42"/>
      <c r="F116" s="37"/>
      <c r="G116" s="24"/>
      <c r="H116" s="56"/>
      <c r="I116" s="56"/>
    </row>
    <row r="117" spans="2:9" s="45" customFormat="1" ht="24.9" hidden="1" customHeight="1" x14ac:dyDescent="0.25">
      <c r="B117" s="488" t="str">
        <f t="shared" si="5"/>
        <v>(Insert Additional Component)</v>
      </c>
      <c r="C117" s="88" t="str">
        <f>IFERROR(VLOOKUP(A117,'GSI Maintenance Schedule'!$B$38:$D$189,3,FALSE),"")</f>
        <v/>
      </c>
      <c r="D117" s="42"/>
      <c r="E117" s="42"/>
      <c r="F117" s="37"/>
      <c r="G117" s="24"/>
      <c r="H117" s="56"/>
      <c r="I117" s="56"/>
    </row>
    <row r="118" spans="2:9" s="45" customFormat="1" ht="24.9" hidden="1" customHeight="1" x14ac:dyDescent="0.25">
      <c r="B118" s="488" t="str">
        <f t="shared" si="5"/>
        <v>(Insert Additional Component)</v>
      </c>
      <c r="C118" s="88" t="str">
        <f>IFERROR(VLOOKUP(A118,'GSI Maintenance Schedule'!$B$38:$D$189,3,FALSE),"")</f>
        <v/>
      </c>
      <c r="D118" s="42"/>
      <c r="E118" s="42"/>
      <c r="F118" s="37"/>
      <c r="G118" s="24"/>
      <c r="H118" s="56"/>
      <c r="I118" s="56"/>
    </row>
    <row r="119" spans="2:9" s="45" customFormat="1" ht="24.9" hidden="1" customHeight="1" x14ac:dyDescent="0.25">
      <c r="B119" s="488" t="str">
        <f t="shared" si="5"/>
        <v>(Insert Additional Component)</v>
      </c>
      <c r="C119" s="88" t="str">
        <f>IFERROR(VLOOKUP(A119,'GSI Maintenance Schedule'!$B$38:$D$189,3,FALSE),"")</f>
        <v/>
      </c>
      <c r="D119" s="42"/>
      <c r="E119" s="42"/>
      <c r="F119" s="18"/>
      <c r="G119" s="24"/>
      <c r="H119" s="56"/>
      <c r="I119" s="56"/>
    </row>
    <row r="120" spans="2:9" s="45" customFormat="1" ht="24.9" hidden="1" customHeight="1" thickBot="1" x14ac:dyDescent="0.3">
      <c r="B120" s="489" t="str">
        <f t="shared" si="5"/>
        <v>(Insert Additional Component)</v>
      </c>
      <c r="C120" s="95" t="str">
        <f>IFERROR(VLOOKUP(A120,'GSI Maintenance Schedule'!$B$38:$D$189,3,FALSE),"")</f>
        <v/>
      </c>
      <c r="D120" s="86"/>
      <c r="E120" s="86"/>
      <c r="F120" s="121"/>
      <c r="G120" s="25"/>
      <c r="H120" s="56"/>
      <c r="I120" s="56"/>
    </row>
    <row r="121" spans="2:9" s="45" customFormat="1" ht="24.9" hidden="1" customHeight="1" x14ac:dyDescent="0.25">
      <c r="B121" s="487" t="str">
        <f>'GSI Sites &amp; Components'!$F$25</f>
        <v>(Insert Additional Component)</v>
      </c>
      <c r="C121" s="91" t="str">
        <f>IFERROR(VLOOKUP(A121,'GSI Maintenance Schedule'!$B$38:$D$189,3,FALSE),"")</f>
        <v/>
      </c>
      <c r="D121" s="85"/>
      <c r="E121" s="85"/>
      <c r="F121" s="122"/>
      <c r="G121" s="116"/>
      <c r="H121" s="56"/>
      <c r="I121" s="56"/>
    </row>
    <row r="122" spans="2:9" s="45" customFormat="1" ht="24.9" hidden="1" customHeight="1" x14ac:dyDescent="0.25">
      <c r="B122" s="488" t="str">
        <f>B121</f>
        <v>(Insert Additional Component)</v>
      </c>
      <c r="C122" s="88" t="str">
        <f>IFERROR(VLOOKUP(A122,'GSI Maintenance Schedule'!$B$38:$D$189,3,FALSE),"")</f>
        <v/>
      </c>
      <c r="D122" s="42"/>
      <c r="E122" s="42"/>
      <c r="F122" s="18"/>
      <c r="G122" s="24"/>
      <c r="H122" s="56"/>
      <c r="I122" s="56"/>
    </row>
    <row r="123" spans="2:9" s="45" customFormat="1" ht="24.9" hidden="1" customHeight="1" x14ac:dyDescent="0.25">
      <c r="B123" s="488" t="str">
        <f t="shared" ref="B123:B130" si="6">B122</f>
        <v>(Insert Additional Component)</v>
      </c>
      <c r="C123" s="88" t="str">
        <f>IFERROR(VLOOKUP(A123,'GSI Maintenance Schedule'!$B$38:$D$189,3,FALSE),"")</f>
        <v/>
      </c>
      <c r="D123" s="42"/>
      <c r="E123" s="42"/>
      <c r="F123" s="37"/>
      <c r="G123" s="24"/>
      <c r="H123" s="56"/>
      <c r="I123" s="56"/>
    </row>
    <row r="124" spans="2:9" s="45" customFormat="1" ht="24.9" hidden="1" customHeight="1" x14ac:dyDescent="0.25">
      <c r="B124" s="488" t="str">
        <f t="shared" si="6"/>
        <v>(Insert Additional Component)</v>
      </c>
      <c r="C124" s="88" t="str">
        <f>IFERROR(VLOOKUP(A124,'GSI Maintenance Schedule'!$B$38:$D$189,3,FALSE),"")</f>
        <v/>
      </c>
      <c r="D124" s="42"/>
      <c r="E124" s="42"/>
      <c r="F124" s="37"/>
      <c r="G124" s="24"/>
      <c r="H124" s="56"/>
      <c r="I124" s="56"/>
    </row>
    <row r="125" spans="2:9" s="45" customFormat="1" ht="24.9" hidden="1" customHeight="1" x14ac:dyDescent="0.25">
      <c r="B125" s="488" t="str">
        <f t="shared" si="6"/>
        <v>(Insert Additional Component)</v>
      </c>
      <c r="C125" s="88" t="str">
        <f>IFERROR(VLOOKUP(A125,'GSI Maintenance Schedule'!$B$38:$D$189,3,FALSE),"")</f>
        <v/>
      </c>
      <c r="D125" s="42"/>
      <c r="E125" s="42"/>
      <c r="F125" s="37"/>
      <c r="G125" s="24"/>
      <c r="H125" s="56"/>
      <c r="I125" s="56"/>
    </row>
    <row r="126" spans="2:9" s="45" customFormat="1" ht="24.9" hidden="1" customHeight="1" x14ac:dyDescent="0.25">
      <c r="B126" s="488" t="str">
        <f t="shared" si="6"/>
        <v>(Insert Additional Component)</v>
      </c>
      <c r="C126" s="88" t="str">
        <f>IFERROR(VLOOKUP(A126,'GSI Maintenance Schedule'!$B$38:$D$189,3,FALSE),"")</f>
        <v/>
      </c>
      <c r="D126" s="42"/>
      <c r="E126" s="42"/>
      <c r="F126" s="37"/>
      <c r="G126" s="24"/>
      <c r="H126" s="56"/>
      <c r="I126" s="56"/>
    </row>
    <row r="127" spans="2:9" s="45" customFormat="1" ht="24.9" hidden="1" customHeight="1" x14ac:dyDescent="0.25">
      <c r="B127" s="488" t="str">
        <f t="shared" si="6"/>
        <v>(Insert Additional Component)</v>
      </c>
      <c r="C127" s="88" t="str">
        <f>IFERROR(VLOOKUP(A127,'GSI Maintenance Schedule'!$B$38:$D$189,3,FALSE),"")</f>
        <v/>
      </c>
      <c r="D127" s="42"/>
      <c r="E127" s="42"/>
      <c r="F127" s="37"/>
      <c r="G127" s="24"/>
      <c r="H127" s="56"/>
      <c r="I127" s="56"/>
    </row>
    <row r="128" spans="2:9" s="45" customFormat="1" ht="24.9" hidden="1" customHeight="1" x14ac:dyDescent="0.25">
      <c r="B128" s="488" t="str">
        <f t="shared" si="6"/>
        <v>(Insert Additional Component)</v>
      </c>
      <c r="C128" s="88" t="str">
        <f>IFERROR(VLOOKUP(A128,'GSI Maintenance Schedule'!$B$38:$D$189,3,FALSE),"")</f>
        <v/>
      </c>
      <c r="D128" s="42"/>
      <c r="E128" s="42"/>
      <c r="F128" s="37"/>
      <c r="G128" s="24"/>
      <c r="H128" s="56"/>
      <c r="I128" s="56"/>
    </row>
    <row r="129" spans="1:9" s="45" customFormat="1" ht="24.9" hidden="1" customHeight="1" x14ac:dyDescent="0.25">
      <c r="B129" s="488" t="str">
        <f t="shared" si="6"/>
        <v>(Insert Additional Component)</v>
      </c>
      <c r="C129" s="88" t="str">
        <f>IFERROR(VLOOKUP(A129,'GSI Maintenance Schedule'!$B$38:$D$189,3,FALSE),"")</f>
        <v/>
      </c>
      <c r="D129" s="42"/>
      <c r="E129" s="42"/>
      <c r="F129" s="18"/>
      <c r="G129" s="24"/>
      <c r="H129" s="56"/>
      <c r="I129" s="56"/>
    </row>
    <row r="130" spans="1:9" s="45" customFormat="1" ht="24.9" hidden="1" customHeight="1" thickBot="1" x14ac:dyDescent="0.3">
      <c r="B130" s="489" t="str">
        <f t="shared" si="6"/>
        <v>(Insert Additional Component)</v>
      </c>
      <c r="C130" s="95" t="str">
        <f>IFERROR(VLOOKUP(A130,'GSI Maintenance Schedule'!$B$38:$D$189,3,FALSE),"")</f>
        <v/>
      </c>
      <c r="D130" s="86"/>
      <c r="E130" s="86"/>
      <c r="F130" s="121"/>
      <c r="G130" s="25"/>
      <c r="H130" s="56"/>
      <c r="I130" s="56"/>
    </row>
    <row r="131" spans="1:9" s="45" customFormat="1" ht="24.9" hidden="1" customHeight="1" x14ac:dyDescent="0.25">
      <c r="B131" s="487" t="str">
        <f>'GSI Sites &amp; Components'!$F$24</f>
        <v>(Insert Additional Component)</v>
      </c>
      <c r="C131" s="91" t="str">
        <f>IFERROR(VLOOKUP(A131,'GSI Maintenance Schedule'!$B$38:$D$189,3,FALSE),"")</f>
        <v/>
      </c>
      <c r="D131" s="85"/>
      <c r="E131" s="85"/>
      <c r="F131" s="122"/>
      <c r="G131" s="116"/>
      <c r="H131" s="56"/>
      <c r="I131" s="56"/>
    </row>
    <row r="132" spans="1:9" s="45" customFormat="1" ht="24.9" hidden="1" customHeight="1" x14ac:dyDescent="0.25">
      <c r="B132" s="488" t="str">
        <f>B131</f>
        <v>(Insert Additional Component)</v>
      </c>
      <c r="C132" s="88" t="str">
        <f>IFERROR(VLOOKUP(A132,'GSI Maintenance Schedule'!$B$38:$D$189,3,FALSE),"")</f>
        <v/>
      </c>
      <c r="D132" s="42"/>
      <c r="E132" s="42"/>
      <c r="F132" s="18"/>
      <c r="G132" s="24"/>
      <c r="H132" s="56"/>
      <c r="I132" s="56"/>
    </row>
    <row r="133" spans="1:9" s="45" customFormat="1" ht="24.9" hidden="1" customHeight="1" x14ac:dyDescent="0.25">
      <c r="B133" s="488" t="str">
        <f t="shared" ref="B133:B140" si="7">B132</f>
        <v>(Insert Additional Component)</v>
      </c>
      <c r="C133" s="88" t="str">
        <f>IFERROR(VLOOKUP(A133,'GSI Maintenance Schedule'!$B$38:$D$189,3,FALSE),"")</f>
        <v/>
      </c>
      <c r="D133" s="42"/>
      <c r="E133" s="42"/>
      <c r="F133" s="37"/>
      <c r="G133" s="24"/>
      <c r="H133" s="56"/>
      <c r="I133" s="56"/>
    </row>
    <row r="134" spans="1:9" s="45" customFormat="1" ht="24.9" hidden="1" customHeight="1" x14ac:dyDescent="0.25">
      <c r="B134" s="488" t="str">
        <f t="shared" si="7"/>
        <v>(Insert Additional Component)</v>
      </c>
      <c r="C134" s="88" t="str">
        <f>IFERROR(VLOOKUP(A134,'GSI Maintenance Schedule'!$B$38:$D$189,3,FALSE),"")</f>
        <v/>
      </c>
      <c r="D134" s="42"/>
      <c r="E134" s="42"/>
      <c r="F134" s="37"/>
      <c r="G134" s="24"/>
      <c r="H134" s="56"/>
      <c r="I134" s="56"/>
    </row>
    <row r="135" spans="1:9" s="45" customFormat="1" ht="24.9" hidden="1" customHeight="1" x14ac:dyDescent="0.25">
      <c r="B135" s="488" t="str">
        <f t="shared" si="7"/>
        <v>(Insert Additional Component)</v>
      </c>
      <c r="C135" s="88" t="str">
        <f>IFERROR(VLOOKUP(A135,'GSI Maintenance Schedule'!$B$38:$D$189,3,FALSE),"")</f>
        <v/>
      </c>
      <c r="D135" s="42"/>
      <c r="E135" s="42"/>
      <c r="F135" s="37"/>
      <c r="G135" s="24"/>
      <c r="H135" s="56"/>
      <c r="I135" s="56"/>
    </row>
    <row r="136" spans="1:9" s="45" customFormat="1" ht="24.9" hidden="1" customHeight="1" x14ac:dyDescent="0.25">
      <c r="B136" s="488" t="str">
        <f t="shared" si="7"/>
        <v>(Insert Additional Component)</v>
      </c>
      <c r="C136" s="88" t="str">
        <f>IFERROR(VLOOKUP(A136,'GSI Maintenance Schedule'!$B$38:$D$189,3,FALSE),"")</f>
        <v/>
      </c>
      <c r="D136" s="42"/>
      <c r="E136" s="42"/>
      <c r="F136" s="37"/>
      <c r="G136" s="24"/>
      <c r="H136" s="56"/>
      <c r="I136" s="56"/>
    </row>
    <row r="137" spans="1:9" s="45" customFormat="1" ht="24.9" hidden="1" customHeight="1" x14ac:dyDescent="0.25">
      <c r="B137" s="488" t="str">
        <f t="shared" si="7"/>
        <v>(Insert Additional Component)</v>
      </c>
      <c r="C137" s="88" t="str">
        <f>IFERROR(VLOOKUP(A137,'GSI Maintenance Schedule'!$B$38:$D$189,3,FALSE),"")</f>
        <v/>
      </c>
      <c r="D137" s="42"/>
      <c r="E137" s="42"/>
      <c r="F137" s="37"/>
      <c r="G137" s="24"/>
      <c r="H137" s="56"/>
      <c r="I137" s="56"/>
    </row>
    <row r="138" spans="1:9" customFormat="1" ht="14.4" hidden="1" x14ac:dyDescent="0.25">
      <c r="A138" s="45"/>
      <c r="B138" s="488" t="str">
        <f t="shared" si="7"/>
        <v>(Insert Additional Component)</v>
      </c>
      <c r="C138" s="88" t="str">
        <f>IFERROR(VLOOKUP(A138,'GSI Maintenance Schedule'!$B$38:$D$189,3,FALSE),"")</f>
        <v/>
      </c>
      <c r="D138" s="42"/>
      <c r="E138" s="42"/>
      <c r="F138" s="37"/>
      <c r="G138" s="24"/>
      <c r="H138" s="3"/>
      <c r="I138" s="3"/>
    </row>
    <row r="139" spans="1:9" customFormat="1" ht="14.4" hidden="1" x14ac:dyDescent="0.25">
      <c r="A139" s="45"/>
      <c r="B139" s="488" t="str">
        <f t="shared" si="7"/>
        <v>(Insert Additional Component)</v>
      </c>
      <c r="C139" s="88" t="str">
        <f>IFERROR(VLOOKUP(A139,'GSI Maintenance Schedule'!$B$38:$D$189,3,FALSE),"")</f>
        <v/>
      </c>
      <c r="D139" s="42"/>
      <c r="E139" s="42"/>
      <c r="F139" s="18"/>
      <c r="G139" s="24"/>
      <c r="H139" s="3"/>
      <c r="I139" s="3"/>
    </row>
    <row r="140" spans="1:9" customFormat="1" ht="15" hidden="1" thickBot="1" x14ac:dyDescent="0.3">
      <c r="A140" s="45"/>
      <c r="B140" s="489" t="str">
        <f t="shared" si="7"/>
        <v>(Insert Additional Component)</v>
      </c>
      <c r="C140" s="95" t="str">
        <f>IFERROR(VLOOKUP(A140,'GSI Maintenance Schedule'!$B$38:$D$189,3,FALSE),"")</f>
        <v/>
      </c>
      <c r="D140" s="86"/>
      <c r="E140" s="86"/>
      <c r="F140" s="121"/>
      <c r="G140" s="25"/>
      <c r="H140" s="3"/>
      <c r="I140" s="3"/>
    </row>
    <row r="141" spans="1:9" customFormat="1" ht="14.4" hidden="1" x14ac:dyDescent="0.25">
      <c r="A141" s="45"/>
      <c r="B141" s="488" t="str">
        <f>'GSI Sites &amp; Components'!$F$25</f>
        <v>(Insert Additional Component)</v>
      </c>
      <c r="C141" s="91" t="str">
        <f>IFERROR(VLOOKUP(A141,'GSI Maintenance Schedule'!$B$38:$D$189,3,FALSE),"")</f>
        <v/>
      </c>
      <c r="D141" s="85"/>
      <c r="E141" s="85"/>
      <c r="F141" s="122"/>
      <c r="G141" s="116"/>
      <c r="H141" s="3"/>
      <c r="I141" s="3"/>
    </row>
    <row r="142" spans="1:9" customFormat="1" ht="14.4" hidden="1" x14ac:dyDescent="0.25">
      <c r="A142" s="45"/>
      <c r="B142" s="488" t="str">
        <f>B141</f>
        <v>(Insert Additional Component)</v>
      </c>
      <c r="C142" s="88" t="str">
        <f>IFERROR(VLOOKUP(A142,'GSI Maintenance Schedule'!$B$38:$D$189,3,FALSE),"")</f>
        <v/>
      </c>
      <c r="D142" s="42"/>
      <c r="E142" s="42"/>
      <c r="F142" s="18"/>
      <c r="G142" s="24"/>
      <c r="H142" s="3"/>
      <c r="I142" s="3"/>
    </row>
    <row r="143" spans="1:9" customFormat="1" ht="14.4" hidden="1" x14ac:dyDescent="0.25">
      <c r="A143" s="45"/>
      <c r="B143" s="488" t="str">
        <f t="shared" ref="B143:B150" si="8">B142</f>
        <v>(Insert Additional Component)</v>
      </c>
      <c r="C143" s="88" t="str">
        <f>IFERROR(VLOOKUP(A143,'GSI Maintenance Schedule'!$B$38:$D$189,3,FALSE),"")</f>
        <v/>
      </c>
      <c r="D143" s="42"/>
      <c r="E143" s="42"/>
      <c r="F143" s="37"/>
      <c r="G143" s="24"/>
      <c r="H143" s="3"/>
      <c r="I143" s="3"/>
    </row>
    <row r="144" spans="1:9" customFormat="1" ht="14.4" hidden="1" x14ac:dyDescent="0.25">
      <c r="A144" s="45"/>
      <c r="B144" s="488" t="str">
        <f t="shared" si="8"/>
        <v>(Insert Additional Component)</v>
      </c>
      <c r="C144" s="88" t="str">
        <f>IFERROR(VLOOKUP(A144,'GSI Maintenance Schedule'!$B$38:$D$189,3,FALSE),"")</f>
        <v/>
      </c>
      <c r="D144" s="42"/>
      <c r="E144" s="42"/>
      <c r="F144" s="37"/>
      <c r="G144" s="24"/>
      <c r="H144" s="3"/>
      <c r="I144" s="3"/>
    </row>
    <row r="145" spans="1:9" customFormat="1" ht="14.4" hidden="1" x14ac:dyDescent="0.25">
      <c r="A145" s="45"/>
      <c r="B145" s="488" t="str">
        <f t="shared" si="8"/>
        <v>(Insert Additional Component)</v>
      </c>
      <c r="C145" s="88" t="str">
        <f>IFERROR(VLOOKUP(A145,'GSI Maintenance Schedule'!$B$38:$D$189,3,FALSE),"")</f>
        <v/>
      </c>
      <c r="D145" s="42"/>
      <c r="E145" s="42"/>
      <c r="F145" s="37"/>
      <c r="G145" s="24"/>
      <c r="H145" s="3"/>
      <c r="I145" s="3"/>
    </row>
    <row r="146" spans="1:9" customFormat="1" ht="14.4" hidden="1" x14ac:dyDescent="0.25">
      <c r="A146" s="45"/>
      <c r="B146" s="488" t="str">
        <f t="shared" si="8"/>
        <v>(Insert Additional Component)</v>
      </c>
      <c r="C146" s="88" t="str">
        <f>IFERROR(VLOOKUP(A146,'GSI Maintenance Schedule'!$B$38:$D$189,3,FALSE),"")</f>
        <v/>
      </c>
      <c r="D146" s="42"/>
      <c r="E146" s="42"/>
      <c r="F146" s="37"/>
      <c r="G146" s="24"/>
      <c r="H146" s="3"/>
      <c r="I146" s="3"/>
    </row>
    <row r="147" spans="1:9" customFormat="1" ht="14.4" hidden="1" x14ac:dyDescent="0.25">
      <c r="A147" s="45"/>
      <c r="B147" s="488" t="str">
        <f t="shared" si="8"/>
        <v>(Insert Additional Component)</v>
      </c>
      <c r="C147" s="88" t="str">
        <f>IFERROR(VLOOKUP(A147,'GSI Maintenance Schedule'!$B$38:$D$189,3,FALSE),"")</f>
        <v/>
      </c>
      <c r="D147" s="42"/>
      <c r="E147" s="42"/>
      <c r="F147" s="37"/>
      <c r="G147" s="24"/>
      <c r="H147" s="3"/>
      <c r="I147" s="3"/>
    </row>
    <row r="148" spans="1:9" customFormat="1" ht="14.4" hidden="1" x14ac:dyDescent="0.25">
      <c r="A148" s="45"/>
      <c r="B148" s="488" t="str">
        <f t="shared" si="8"/>
        <v>(Insert Additional Component)</v>
      </c>
      <c r="C148" s="88" t="str">
        <f>IFERROR(VLOOKUP(A148,'GSI Maintenance Schedule'!$B$38:$D$189,3,FALSE),"")</f>
        <v/>
      </c>
      <c r="D148" s="42"/>
      <c r="E148" s="42"/>
      <c r="F148" s="37"/>
      <c r="G148" s="24"/>
      <c r="H148" s="3"/>
      <c r="I148" s="3"/>
    </row>
    <row r="149" spans="1:9" customFormat="1" ht="14.4" hidden="1" x14ac:dyDescent="0.25">
      <c r="A149" s="45"/>
      <c r="B149" s="488" t="str">
        <f t="shared" si="8"/>
        <v>(Insert Additional Component)</v>
      </c>
      <c r="C149" s="88" t="str">
        <f>IFERROR(VLOOKUP(A149,'GSI Maintenance Schedule'!$B$38:$D$189,3,FALSE),"")</f>
        <v/>
      </c>
      <c r="D149" s="42"/>
      <c r="E149" s="42"/>
      <c r="F149" s="18"/>
      <c r="G149" s="24"/>
      <c r="H149" s="3"/>
      <c r="I149" s="3"/>
    </row>
    <row r="150" spans="1:9" customFormat="1" ht="15" hidden="1" thickBot="1" x14ac:dyDescent="0.3">
      <c r="A150" s="45"/>
      <c r="B150" s="489" t="str">
        <f t="shared" si="8"/>
        <v>(Insert Additional Component)</v>
      </c>
      <c r="C150" s="95" t="str">
        <f>IFERROR(VLOOKUP(A150,'GSI Maintenance Schedule'!$B$38:$D$189,3,FALSE),"")</f>
        <v/>
      </c>
      <c r="D150" s="86"/>
      <c r="E150" s="86"/>
      <c r="F150" s="121"/>
      <c r="G150" s="25"/>
      <c r="H150" s="3"/>
      <c r="I150" s="3"/>
    </row>
    <row r="151" spans="1:9" customFormat="1" ht="14.4" hidden="1" x14ac:dyDescent="0.25">
      <c r="A151" s="45"/>
      <c r="B151" s="487" t="str">
        <f>'GSI Sites &amp; Components'!$F$25</f>
        <v>(Insert Additional Component)</v>
      </c>
      <c r="C151" s="91" t="str">
        <f>IFERROR(VLOOKUP(A151,'GSI Maintenance Schedule'!$B$38:$D$189,3,FALSE),"")</f>
        <v/>
      </c>
      <c r="D151" s="85"/>
      <c r="E151" s="85"/>
      <c r="F151" s="122"/>
      <c r="G151" s="116"/>
      <c r="H151" s="3"/>
      <c r="I151" s="3"/>
    </row>
    <row r="152" spans="1:9" customFormat="1" ht="14.4" hidden="1" x14ac:dyDescent="0.25">
      <c r="A152" s="45"/>
      <c r="B152" s="488" t="str">
        <f>B151</f>
        <v>(Insert Additional Component)</v>
      </c>
      <c r="C152" s="88" t="str">
        <f>IFERROR(VLOOKUP(A152,'GSI Maintenance Schedule'!$B$38:$D$189,3,FALSE),"")</f>
        <v/>
      </c>
      <c r="D152" s="42"/>
      <c r="E152" s="42"/>
      <c r="F152" s="18"/>
      <c r="G152" s="24"/>
      <c r="H152" s="3"/>
      <c r="I152" s="3"/>
    </row>
    <row r="153" spans="1:9" customFormat="1" ht="14.4" hidden="1" x14ac:dyDescent="0.25">
      <c r="A153" s="45"/>
      <c r="B153" s="488" t="str">
        <f t="shared" ref="B153:B160" si="9">B152</f>
        <v>(Insert Additional Component)</v>
      </c>
      <c r="C153" s="88" t="str">
        <f>IFERROR(VLOOKUP(A153,'GSI Maintenance Schedule'!$B$38:$D$189,3,FALSE),"")</f>
        <v/>
      </c>
      <c r="D153" s="42"/>
      <c r="E153" s="42"/>
      <c r="F153" s="37"/>
      <c r="G153" s="24"/>
      <c r="H153" s="3"/>
      <c r="I153" s="3"/>
    </row>
    <row r="154" spans="1:9" customFormat="1" ht="14.4" hidden="1" x14ac:dyDescent="0.25">
      <c r="A154" s="45"/>
      <c r="B154" s="488" t="str">
        <f t="shared" si="9"/>
        <v>(Insert Additional Component)</v>
      </c>
      <c r="C154" s="88" t="str">
        <f>IFERROR(VLOOKUP(A154,'GSI Maintenance Schedule'!$B$38:$D$189,3,FALSE),"")</f>
        <v/>
      </c>
      <c r="D154" s="42"/>
      <c r="E154" s="42"/>
      <c r="F154" s="37"/>
      <c r="G154" s="24"/>
      <c r="H154" s="3"/>
      <c r="I154" s="3"/>
    </row>
    <row r="155" spans="1:9" customFormat="1" ht="14.4" hidden="1" x14ac:dyDescent="0.25">
      <c r="A155" s="45"/>
      <c r="B155" s="488" t="str">
        <f t="shared" si="9"/>
        <v>(Insert Additional Component)</v>
      </c>
      <c r="C155" s="88" t="str">
        <f>IFERROR(VLOOKUP(A155,'GSI Maintenance Schedule'!$B$38:$D$189,3,FALSE),"")</f>
        <v/>
      </c>
      <c r="D155" s="42"/>
      <c r="E155" s="42"/>
      <c r="F155" s="37"/>
      <c r="G155" s="24"/>
      <c r="H155" s="3"/>
      <c r="I155" s="3"/>
    </row>
    <row r="156" spans="1:9" customFormat="1" ht="14.4" hidden="1" x14ac:dyDescent="0.25">
      <c r="A156" s="45"/>
      <c r="B156" s="488" t="str">
        <f t="shared" si="9"/>
        <v>(Insert Additional Component)</v>
      </c>
      <c r="C156" s="88" t="str">
        <f>IFERROR(VLOOKUP(A156,'GSI Maintenance Schedule'!$B$38:$D$189,3,FALSE),"")</f>
        <v/>
      </c>
      <c r="D156" s="42"/>
      <c r="E156" s="42"/>
      <c r="F156" s="37"/>
      <c r="G156" s="24"/>
      <c r="H156" s="3"/>
      <c r="I156" s="3"/>
    </row>
    <row r="157" spans="1:9" customFormat="1" ht="14.4" hidden="1" x14ac:dyDescent="0.25">
      <c r="A157" s="45"/>
      <c r="B157" s="488" t="str">
        <f t="shared" si="9"/>
        <v>(Insert Additional Component)</v>
      </c>
      <c r="C157" s="88" t="str">
        <f>IFERROR(VLOOKUP(A157,'GSI Maintenance Schedule'!$B$38:$D$189,3,FALSE),"")</f>
        <v/>
      </c>
      <c r="D157" s="42"/>
      <c r="E157" s="42"/>
      <c r="F157" s="37"/>
      <c r="G157" s="24"/>
      <c r="H157" s="3"/>
      <c r="I157" s="3"/>
    </row>
    <row r="158" spans="1:9" customFormat="1" ht="14.4" hidden="1" x14ac:dyDescent="0.25">
      <c r="A158" s="45"/>
      <c r="B158" s="488" t="str">
        <f t="shared" si="9"/>
        <v>(Insert Additional Component)</v>
      </c>
      <c r="C158" s="88" t="str">
        <f>IFERROR(VLOOKUP(A158,'GSI Maintenance Schedule'!$B$38:$D$189,3,FALSE),"")</f>
        <v/>
      </c>
      <c r="D158" s="42"/>
      <c r="E158" s="42"/>
      <c r="F158" s="37"/>
      <c r="G158" s="24"/>
      <c r="H158" s="3"/>
      <c r="I158" s="3"/>
    </row>
    <row r="159" spans="1:9" customFormat="1" ht="14.4" hidden="1" x14ac:dyDescent="0.25">
      <c r="A159" s="45"/>
      <c r="B159" s="488" t="str">
        <f t="shared" si="9"/>
        <v>(Insert Additional Component)</v>
      </c>
      <c r="C159" s="88" t="str">
        <f>IFERROR(VLOOKUP(A159,'GSI Maintenance Schedule'!$B$38:$D$189,3,FALSE),"")</f>
        <v/>
      </c>
      <c r="D159" s="42"/>
      <c r="E159" s="42"/>
      <c r="F159" s="18"/>
      <c r="G159" s="24"/>
      <c r="H159" s="3"/>
      <c r="I159" s="3"/>
    </row>
    <row r="160" spans="1:9" customFormat="1" ht="15" hidden="1" thickBot="1" x14ac:dyDescent="0.3">
      <c r="A160" s="45"/>
      <c r="B160" s="489" t="str">
        <f t="shared" si="9"/>
        <v>(Insert Additional Component)</v>
      </c>
      <c r="C160" s="95" t="str">
        <f>IFERROR(VLOOKUP(A160,'GSI Maintenance Schedule'!$B$38:$D$189,3,FALSE),"")</f>
        <v/>
      </c>
      <c r="D160" s="86"/>
      <c r="E160" s="86"/>
      <c r="F160" s="121"/>
      <c r="G160" s="25"/>
      <c r="H160" s="3"/>
      <c r="I160" s="3"/>
    </row>
    <row r="161" spans="1:9" customFormat="1" ht="14.4" hidden="1" x14ac:dyDescent="0.25">
      <c r="A161" s="45"/>
      <c r="B161" s="487" t="str">
        <f>'GSI Sites &amp; Components'!$F$25</f>
        <v>(Insert Additional Component)</v>
      </c>
      <c r="C161" s="91" t="str">
        <f>IFERROR(VLOOKUP(A161,'GSI Maintenance Schedule'!$B$38:$D$189,3,FALSE),"")</f>
        <v/>
      </c>
      <c r="D161" s="85"/>
      <c r="E161" s="85"/>
      <c r="F161" s="122"/>
      <c r="G161" s="116"/>
      <c r="H161" s="3"/>
      <c r="I161" s="3"/>
    </row>
    <row r="162" spans="1:9" customFormat="1" ht="14.4" hidden="1" x14ac:dyDescent="0.25">
      <c r="A162" s="45"/>
      <c r="B162" s="488" t="str">
        <f>B161</f>
        <v>(Insert Additional Component)</v>
      </c>
      <c r="C162" s="88" t="str">
        <f>IFERROR(VLOOKUP(A162,'GSI Maintenance Schedule'!$B$38:$D$189,3,FALSE),"")</f>
        <v/>
      </c>
      <c r="D162" s="42"/>
      <c r="E162" s="42"/>
      <c r="F162" s="18"/>
      <c r="G162" s="24"/>
      <c r="H162" s="3"/>
      <c r="I162" s="3"/>
    </row>
    <row r="163" spans="1:9" customFormat="1" ht="14.4" hidden="1" x14ac:dyDescent="0.25">
      <c r="A163" s="45"/>
      <c r="B163" s="488" t="str">
        <f t="shared" ref="B163:B170" si="10">B162</f>
        <v>(Insert Additional Component)</v>
      </c>
      <c r="C163" s="88" t="str">
        <f>IFERROR(VLOOKUP(A163,'GSI Maintenance Schedule'!$B$38:$D$189,3,FALSE),"")</f>
        <v/>
      </c>
      <c r="D163" s="42"/>
      <c r="E163" s="42"/>
      <c r="F163" s="37"/>
      <c r="G163" s="24"/>
      <c r="H163" s="3"/>
      <c r="I163" s="3"/>
    </row>
    <row r="164" spans="1:9" customFormat="1" ht="14.4" hidden="1" x14ac:dyDescent="0.25">
      <c r="A164" s="45"/>
      <c r="B164" s="488" t="str">
        <f t="shared" si="10"/>
        <v>(Insert Additional Component)</v>
      </c>
      <c r="C164" s="88" t="str">
        <f>IFERROR(VLOOKUP(A164,'GSI Maintenance Schedule'!$B$38:$D$189,3,FALSE),"")</f>
        <v/>
      </c>
      <c r="D164" s="42"/>
      <c r="E164" s="42"/>
      <c r="F164" s="37"/>
      <c r="G164" s="24"/>
      <c r="H164" s="3"/>
      <c r="I164" s="3"/>
    </row>
    <row r="165" spans="1:9" customFormat="1" ht="14.4" hidden="1" x14ac:dyDescent="0.25">
      <c r="A165" s="45"/>
      <c r="B165" s="488" t="str">
        <f t="shared" si="10"/>
        <v>(Insert Additional Component)</v>
      </c>
      <c r="C165" s="88" t="str">
        <f>IFERROR(VLOOKUP(A165,'GSI Maintenance Schedule'!$B$38:$D$189,3,FALSE),"")</f>
        <v/>
      </c>
      <c r="D165" s="42"/>
      <c r="E165" s="42"/>
      <c r="F165" s="37"/>
      <c r="G165" s="24"/>
      <c r="H165" s="3"/>
      <c r="I165" s="3"/>
    </row>
    <row r="166" spans="1:9" customFormat="1" ht="14.4" hidden="1" x14ac:dyDescent="0.25">
      <c r="A166" s="45"/>
      <c r="B166" s="488" t="str">
        <f t="shared" si="10"/>
        <v>(Insert Additional Component)</v>
      </c>
      <c r="C166" s="88" t="str">
        <f>IFERROR(VLOOKUP(A166,'GSI Maintenance Schedule'!$B$38:$D$189,3,FALSE),"")</f>
        <v/>
      </c>
      <c r="D166" s="42"/>
      <c r="E166" s="42"/>
      <c r="F166" s="37"/>
      <c r="G166" s="24"/>
      <c r="H166" s="3"/>
      <c r="I166" s="3"/>
    </row>
    <row r="167" spans="1:9" customFormat="1" ht="14.4" hidden="1" x14ac:dyDescent="0.25">
      <c r="A167" s="45"/>
      <c r="B167" s="488" t="str">
        <f t="shared" si="10"/>
        <v>(Insert Additional Component)</v>
      </c>
      <c r="C167" s="88" t="str">
        <f>IFERROR(VLOOKUP(A167,'GSI Maintenance Schedule'!$B$38:$D$189,3,FALSE),"")</f>
        <v/>
      </c>
      <c r="D167" s="42"/>
      <c r="E167" s="42"/>
      <c r="F167" s="37"/>
      <c r="G167" s="24"/>
      <c r="H167" s="3"/>
      <c r="I167" s="3"/>
    </row>
    <row r="168" spans="1:9" customFormat="1" ht="14.4" hidden="1" x14ac:dyDescent="0.25">
      <c r="A168" s="45"/>
      <c r="B168" s="488" t="str">
        <f t="shared" si="10"/>
        <v>(Insert Additional Component)</v>
      </c>
      <c r="C168" s="88" t="str">
        <f>IFERROR(VLOOKUP(A168,'GSI Maintenance Schedule'!$B$38:$D$189,3,FALSE),"")</f>
        <v/>
      </c>
      <c r="D168" s="42"/>
      <c r="E168" s="42"/>
      <c r="F168" s="37"/>
      <c r="G168" s="24"/>
      <c r="H168" s="3"/>
      <c r="I168" s="3"/>
    </row>
    <row r="169" spans="1:9" customFormat="1" ht="14.4" hidden="1" x14ac:dyDescent="0.25">
      <c r="A169" s="45"/>
      <c r="B169" s="488" t="str">
        <f t="shared" si="10"/>
        <v>(Insert Additional Component)</v>
      </c>
      <c r="C169" s="88" t="str">
        <f>IFERROR(VLOOKUP(A169,'GSI Maintenance Schedule'!$B$38:$D$189,3,FALSE),"")</f>
        <v/>
      </c>
      <c r="D169" s="42"/>
      <c r="E169" s="42"/>
      <c r="F169" s="18"/>
      <c r="G169" s="24"/>
      <c r="H169" s="3"/>
      <c r="I169" s="3"/>
    </row>
    <row r="170" spans="1:9" customFormat="1" ht="15" hidden="1" thickBot="1" x14ac:dyDescent="0.3">
      <c r="A170" s="45"/>
      <c r="B170" s="489" t="str">
        <f t="shared" si="10"/>
        <v>(Insert Additional Component)</v>
      </c>
      <c r="C170" s="95" t="str">
        <f>IFERROR(VLOOKUP(A170,'GSI Maintenance Schedule'!$B$38:$D$189,3,FALSE),"")</f>
        <v/>
      </c>
      <c r="D170" s="86"/>
      <c r="E170" s="86"/>
      <c r="F170" s="121"/>
      <c r="G170" s="25"/>
      <c r="H170" s="3"/>
      <c r="I170" s="3"/>
    </row>
    <row r="171" spans="1:9" customFormat="1" ht="14.4" hidden="1" x14ac:dyDescent="0.25">
      <c r="A171" s="45"/>
      <c r="B171" s="487" t="str">
        <f>'GSI Sites &amp; Components'!$F$25</f>
        <v>(Insert Additional Component)</v>
      </c>
      <c r="C171" s="91" t="str">
        <f>IFERROR(VLOOKUP(A171,'GSI Maintenance Schedule'!$B$38:$D$189,3,FALSE),"")</f>
        <v/>
      </c>
      <c r="D171" s="85"/>
      <c r="E171" s="85"/>
      <c r="F171" s="122"/>
      <c r="G171" s="116"/>
      <c r="H171" s="3"/>
      <c r="I171" s="3"/>
    </row>
    <row r="172" spans="1:9" customFormat="1" ht="14.4" hidden="1" x14ac:dyDescent="0.25">
      <c r="A172" s="45"/>
      <c r="B172" s="488" t="str">
        <f>B171</f>
        <v>(Insert Additional Component)</v>
      </c>
      <c r="C172" s="88" t="str">
        <f>IFERROR(VLOOKUP(A172,'GSI Maintenance Schedule'!$B$38:$D$189,3,FALSE),"")</f>
        <v/>
      </c>
      <c r="D172" s="42"/>
      <c r="E172" s="42"/>
      <c r="F172" s="18"/>
      <c r="G172" s="24"/>
      <c r="H172" s="3"/>
      <c r="I172" s="3"/>
    </row>
    <row r="173" spans="1:9" customFormat="1" ht="14.4" hidden="1" x14ac:dyDescent="0.25">
      <c r="A173" s="45"/>
      <c r="B173" s="488" t="str">
        <f t="shared" ref="B173:B180" si="11">B172</f>
        <v>(Insert Additional Component)</v>
      </c>
      <c r="C173" s="88" t="str">
        <f>IFERROR(VLOOKUP(A173,'GSI Maintenance Schedule'!$B$38:$D$189,3,FALSE),"")</f>
        <v/>
      </c>
      <c r="D173" s="42"/>
      <c r="E173" s="42"/>
      <c r="F173" s="37"/>
      <c r="G173" s="24"/>
      <c r="H173" s="3"/>
      <c r="I173" s="3"/>
    </row>
    <row r="174" spans="1:9" customFormat="1" ht="14.4" hidden="1" x14ac:dyDescent="0.25">
      <c r="A174" s="45"/>
      <c r="B174" s="488" t="str">
        <f t="shared" si="11"/>
        <v>(Insert Additional Component)</v>
      </c>
      <c r="C174" s="88" t="str">
        <f>IFERROR(VLOOKUP(A174,'GSI Maintenance Schedule'!$B$38:$D$189,3,FALSE),"")</f>
        <v/>
      </c>
      <c r="D174" s="42"/>
      <c r="E174" s="42"/>
      <c r="F174" s="37"/>
      <c r="G174" s="24"/>
      <c r="H174" s="3"/>
      <c r="I174" s="3"/>
    </row>
    <row r="175" spans="1:9" customFormat="1" ht="14.4" hidden="1" x14ac:dyDescent="0.25">
      <c r="A175" s="45"/>
      <c r="B175" s="488" t="str">
        <f t="shared" si="11"/>
        <v>(Insert Additional Component)</v>
      </c>
      <c r="C175" s="88" t="str">
        <f>IFERROR(VLOOKUP(A175,'GSI Maintenance Schedule'!$B$38:$D$189,3,FALSE),"")</f>
        <v/>
      </c>
      <c r="D175" s="42"/>
      <c r="E175" s="42"/>
      <c r="F175" s="37"/>
      <c r="G175" s="24"/>
      <c r="H175" s="3"/>
      <c r="I175" s="3"/>
    </row>
    <row r="176" spans="1:9" customFormat="1" ht="14.4" hidden="1" x14ac:dyDescent="0.25">
      <c r="A176" s="45"/>
      <c r="B176" s="488" t="str">
        <f t="shared" si="11"/>
        <v>(Insert Additional Component)</v>
      </c>
      <c r="C176" s="88" t="str">
        <f>IFERROR(VLOOKUP(A176,'GSI Maintenance Schedule'!$B$38:$D$189,3,FALSE),"")</f>
        <v/>
      </c>
      <c r="D176" s="42"/>
      <c r="E176" s="42"/>
      <c r="F176" s="37"/>
      <c r="G176" s="24"/>
      <c r="H176" s="3"/>
      <c r="I176" s="3"/>
    </row>
    <row r="177" spans="1:9" customFormat="1" ht="14.4" hidden="1" x14ac:dyDescent="0.25">
      <c r="A177" s="45"/>
      <c r="B177" s="488" t="str">
        <f t="shared" si="11"/>
        <v>(Insert Additional Component)</v>
      </c>
      <c r="C177" s="88" t="str">
        <f>IFERROR(VLOOKUP(A177,'GSI Maintenance Schedule'!$B$38:$D$189,3,FALSE),"")</f>
        <v/>
      </c>
      <c r="D177" s="42"/>
      <c r="E177" s="42"/>
      <c r="F177" s="37"/>
      <c r="G177" s="24"/>
      <c r="H177" s="3"/>
      <c r="I177" s="3"/>
    </row>
    <row r="178" spans="1:9" customFormat="1" ht="14.4" hidden="1" x14ac:dyDescent="0.25">
      <c r="A178" s="45"/>
      <c r="B178" s="488" t="str">
        <f t="shared" si="11"/>
        <v>(Insert Additional Component)</v>
      </c>
      <c r="C178" s="88" t="str">
        <f>IFERROR(VLOOKUP(A178,'GSI Maintenance Schedule'!$B$38:$D$189,3,FALSE),"")</f>
        <v/>
      </c>
      <c r="D178" s="42"/>
      <c r="E178" s="42"/>
      <c r="F178" s="37"/>
      <c r="G178" s="24"/>
      <c r="H178" s="3"/>
      <c r="I178" s="3"/>
    </row>
    <row r="179" spans="1:9" customFormat="1" ht="14.4" hidden="1" x14ac:dyDescent="0.25">
      <c r="A179" s="45"/>
      <c r="B179" s="488" t="str">
        <f t="shared" si="11"/>
        <v>(Insert Additional Component)</v>
      </c>
      <c r="C179" s="88" t="str">
        <f>IFERROR(VLOOKUP(A179,'GSI Maintenance Schedule'!$B$38:$D$189,3,FALSE),"")</f>
        <v/>
      </c>
      <c r="D179" s="42"/>
      <c r="E179" s="42"/>
      <c r="F179" s="18"/>
      <c r="G179" s="24"/>
      <c r="H179" s="3"/>
      <c r="I179" s="3"/>
    </row>
    <row r="180" spans="1:9" customFormat="1" ht="15" hidden="1" thickBot="1" x14ac:dyDescent="0.3">
      <c r="A180" s="45"/>
      <c r="B180" s="489" t="str">
        <f t="shared" si="11"/>
        <v>(Insert Additional Component)</v>
      </c>
      <c r="C180" s="95" t="str">
        <f>IFERROR(VLOOKUP(A180,'GSI Maintenance Schedule'!$B$38:$D$189,3,FALSE),"")</f>
        <v/>
      </c>
      <c r="D180" s="86"/>
      <c r="E180" s="86"/>
      <c r="F180" s="121"/>
      <c r="G180" s="25"/>
      <c r="H180" s="3"/>
      <c r="I180" s="3"/>
    </row>
    <row r="181" spans="1:9" customFormat="1" ht="14.4" hidden="1" x14ac:dyDescent="0.25">
      <c r="A181" s="45"/>
      <c r="B181" s="487" t="str">
        <f>'GSI Sites &amp; Components'!$F$25</f>
        <v>(Insert Additional Component)</v>
      </c>
      <c r="C181" s="91" t="str">
        <f>IFERROR(VLOOKUP(A181,'GSI Maintenance Schedule'!$B$38:$D$189,3,FALSE),"")</f>
        <v/>
      </c>
      <c r="D181" s="85"/>
      <c r="E181" s="85"/>
      <c r="F181" s="122"/>
      <c r="G181" s="116"/>
      <c r="H181" s="3"/>
      <c r="I181" s="3"/>
    </row>
    <row r="182" spans="1:9" customFormat="1" ht="14.4" hidden="1" x14ac:dyDescent="0.25">
      <c r="A182" s="45"/>
      <c r="B182" s="488" t="str">
        <f>B181</f>
        <v>(Insert Additional Component)</v>
      </c>
      <c r="C182" s="88" t="str">
        <f>IFERROR(VLOOKUP(A182,'GSI Maintenance Schedule'!$B$38:$D$189,3,FALSE),"")</f>
        <v/>
      </c>
      <c r="D182" s="42"/>
      <c r="E182" s="42"/>
      <c r="F182" s="18"/>
      <c r="G182" s="24"/>
      <c r="H182" s="3"/>
      <c r="I182" s="3"/>
    </row>
    <row r="183" spans="1:9" customFormat="1" ht="14.4" hidden="1" x14ac:dyDescent="0.25">
      <c r="A183" s="45"/>
      <c r="B183" s="488" t="str">
        <f t="shared" ref="B183:B190" si="12">B182</f>
        <v>(Insert Additional Component)</v>
      </c>
      <c r="C183" s="88" t="str">
        <f>IFERROR(VLOOKUP(A183,'GSI Maintenance Schedule'!$B$38:$D$189,3,FALSE),"")</f>
        <v/>
      </c>
      <c r="D183" s="42"/>
      <c r="E183" s="42"/>
      <c r="F183" s="37"/>
      <c r="G183" s="24"/>
      <c r="H183" s="3"/>
      <c r="I183" s="3"/>
    </row>
    <row r="184" spans="1:9" customFormat="1" ht="14.4" hidden="1" x14ac:dyDescent="0.25">
      <c r="A184" s="45"/>
      <c r="B184" s="488" t="str">
        <f t="shared" si="12"/>
        <v>(Insert Additional Component)</v>
      </c>
      <c r="C184" s="88" t="str">
        <f>IFERROR(VLOOKUP(A184,'GSI Maintenance Schedule'!$B$38:$D$189,3,FALSE),"")</f>
        <v/>
      </c>
      <c r="D184" s="42"/>
      <c r="E184" s="42"/>
      <c r="F184" s="37"/>
      <c r="G184" s="24"/>
      <c r="H184" s="3"/>
      <c r="I184" s="3"/>
    </row>
    <row r="185" spans="1:9" customFormat="1" ht="14.4" hidden="1" x14ac:dyDescent="0.25">
      <c r="A185" s="45"/>
      <c r="B185" s="488" t="str">
        <f t="shared" si="12"/>
        <v>(Insert Additional Component)</v>
      </c>
      <c r="C185" s="88" t="str">
        <f>IFERROR(VLOOKUP(A185,'GSI Maintenance Schedule'!$B$38:$D$189,3,FALSE),"")</f>
        <v/>
      </c>
      <c r="D185" s="42"/>
      <c r="E185" s="42"/>
      <c r="F185" s="37"/>
      <c r="G185" s="24"/>
      <c r="H185" s="3"/>
      <c r="I185" s="3"/>
    </row>
    <row r="186" spans="1:9" customFormat="1" ht="14.4" hidden="1" x14ac:dyDescent="0.25">
      <c r="A186" s="45"/>
      <c r="B186" s="488" t="str">
        <f t="shared" si="12"/>
        <v>(Insert Additional Component)</v>
      </c>
      <c r="C186" s="88" t="str">
        <f>IFERROR(VLOOKUP(A186,'GSI Maintenance Schedule'!$B$38:$D$189,3,FALSE),"")</f>
        <v/>
      </c>
      <c r="D186" s="42"/>
      <c r="E186" s="42"/>
      <c r="F186" s="37"/>
      <c r="G186" s="24"/>
      <c r="H186" s="3"/>
      <c r="I186" s="3"/>
    </row>
    <row r="187" spans="1:9" customFormat="1" ht="14.4" hidden="1" x14ac:dyDescent="0.25">
      <c r="A187" s="45"/>
      <c r="B187" s="488" t="str">
        <f t="shared" si="12"/>
        <v>(Insert Additional Component)</v>
      </c>
      <c r="C187" s="88" t="str">
        <f>IFERROR(VLOOKUP(A187,'GSI Maintenance Schedule'!$B$38:$D$189,3,FALSE),"")</f>
        <v/>
      </c>
      <c r="D187" s="42"/>
      <c r="E187" s="42"/>
      <c r="F187" s="37"/>
      <c r="G187" s="24"/>
      <c r="H187" s="3"/>
      <c r="I187" s="3"/>
    </row>
    <row r="188" spans="1:9" customFormat="1" ht="14.4" hidden="1" x14ac:dyDescent="0.25">
      <c r="A188" s="45"/>
      <c r="B188" s="488" t="str">
        <f t="shared" si="12"/>
        <v>(Insert Additional Component)</v>
      </c>
      <c r="C188" s="88" t="str">
        <f>IFERROR(VLOOKUP(A188,'GSI Maintenance Schedule'!$B$38:$D$189,3,FALSE),"")</f>
        <v/>
      </c>
      <c r="D188" s="42"/>
      <c r="E188" s="42"/>
      <c r="F188" s="37"/>
      <c r="G188" s="24"/>
      <c r="H188" s="3"/>
      <c r="I188" s="3"/>
    </row>
    <row r="189" spans="1:9" customFormat="1" ht="14.4" hidden="1" x14ac:dyDescent="0.25">
      <c r="A189" s="45"/>
      <c r="B189" s="488" t="str">
        <f t="shared" si="12"/>
        <v>(Insert Additional Component)</v>
      </c>
      <c r="C189" s="88" t="str">
        <f>IFERROR(VLOOKUP(A189,'GSI Maintenance Schedule'!$B$38:$D$189,3,FALSE),"")</f>
        <v/>
      </c>
      <c r="D189" s="42"/>
      <c r="E189" s="42"/>
      <c r="F189" s="18"/>
      <c r="G189" s="24"/>
      <c r="H189" s="3"/>
      <c r="I189" s="3"/>
    </row>
    <row r="190" spans="1:9" customFormat="1" ht="15" hidden="1" thickBot="1" x14ac:dyDescent="0.3">
      <c r="A190" s="45"/>
      <c r="B190" s="489" t="str">
        <f t="shared" si="12"/>
        <v>(Insert Additional Component)</v>
      </c>
      <c r="C190" s="95" t="str">
        <f>IFERROR(VLOOKUP(A190,'GSI Maintenance Schedule'!$B$38:$D$189,3,FALSE),"")</f>
        <v/>
      </c>
      <c r="D190" s="86"/>
      <c r="E190" s="86"/>
      <c r="F190" s="121"/>
      <c r="G190" s="25"/>
      <c r="H190" s="3"/>
      <c r="I190" s="3"/>
    </row>
    <row r="191" spans="1:9" ht="40.200000000000003" customHeight="1" x14ac:dyDescent="0.25"/>
  </sheetData>
  <sheetProtection algorithmName="SHA-512" hashValue="4qmlry61CY0PI1bGOZ/IqTCMcd0RStqprI4ec9tHMmoL/oHzayRX436jBAlOX4W2ex5ee5Jg8O+qRw72IbbVOg==" saltValue="mHPlSUMVVdIIfirgiC6oqw==" spinCount="100000" sheet="1" formatCells="0" formatColumns="0" formatRows="0" insertColumns="0" insertRows="0" sort="0" autoFilter="0"/>
  <autoFilter ref="A38:H190" xr:uid="{D558FF4A-E8C3-4A1A-B5DB-0BC7764DDECE}">
    <filterColumn colId="4">
      <filters>
        <filter val="1"/>
      </filters>
    </filterColumn>
  </autoFilter>
  <mergeCells count="35">
    <mergeCell ref="A17:O18"/>
    <mergeCell ref="B19:O21"/>
    <mergeCell ref="B22:M22"/>
    <mergeCell ref="B23:M23"/>
    <mergeCell ref="B24:M24"/>
    <mergeCell ref="A2:O3"/>
    <mergeCell ref="A4:O4"/>
    <mergeCell ref="B5:O7"/>
    <mergeCell ref="B8:O9"/>
    <mergeCell ref="B10:O16"/>
    <mergeCell ref="B35:B36"/>
    <mergeCell ref="B141:B150"/>
    <mergeCell ref="F33:F34"/>
    <mergeCell ref="B51:B59"/>
    <mergeCell ref="B60:B67"/>
    <mergeCell ref="B68:B80"/>
    <mergeCell ref="B39:B44"/>
    <mergeCell ref="B45:B47"/>
    <mergeCell ref="B48:B50"/>
    <mergeCell ref="B161:B170"/>
    <mergeCell ref="B171:B180"/>
    <mergeCell ref="B181:B190"/>
    <mergeCell ref="I25:I27"/>
    <mergeCell ref="B101:B110"/>
    <mergeCell ref="B111:B120"/>
    <mergeCell ref="B121:B130"/>
    <mergeCell ref="B131:B140"/>
    <mergeCell ref="B81:B86"/>
    <mergeCell ref="B87:B90"/>
    <mergeCell ref="B151:B160"/>
    <mergeCell ref="B91:B100"/>
    <mergeCell ref="G33:G34"/>
    <mergeCell ref="F35:F36"/>
    <mergeCell ref="B33:B34"/>
    <mergeCell ref="C33:C34"/>
  </mergeCells>
  <conditionalFormatting sqref="B45:B47">
    <cfRule type="containsText" dxfId="7" priority="9" stopIfTrue="1" operator="containsText" text="(List all GSI sites that incorporate component)">
      <formula>NOT(ISERROR(SEARCH("(List all GSI sites that incorporate component)",B45)))</formula>
    </cfRule>
  </conditionalFormatting>
  <conditionalFormatting sqref="B60:B67">
    <cfRule type="containsText" dxfId="6" priority="8" stopIfTrue="1" operator="containsText" text="(List all GSI sites that incorporate component)">
      <formula>NOT(ISERROR(SEARCH("(List all GSI sites that incorporate component)",B60)))</formula>
    </cfRule>
  </conditionalFormatting>
  <conditionalFormatting sqref="C33">
    <cfRule type="containsText" dxfId="5" priority="6" stopIfTrue="1" operator="containsText" text="Insert GSI Site Name/Description">
      <formula>NOT(ISERROR(SEARCH("Insert GSI Site Name/Description",C33)))</formula>
    </cfRule>
  </conditionalFormatting>
  <conditionalFormatting sqref="C35">
    <cfRule type="containsText" dxfId="4" priority="5" stopIfTrue="1" operator="containsText" text="Insert Rating">
      <formula>NOT(ISERROR(SEARCH("Insert Rating",C35)))</formula>
    </cfRule>
  </conditionalFormatting>
  <conditionalFormatting sqref="C36">
    <cfRule type="containsText" dxfId="3" priority="4" stopIfTrue="1" operator="containsText" text="Insert Rating">
      <formula>NOT(ISERROR(SEARCH("Insert Rating",C36)))</formula>
    </cfRule>
  </conditionalFormatting>
  <conditionalFormatting sqref="G36">
    <cfRule type="containsText" dxfId="2" priority="1" stopIfTrue="1" operator="containsText" text="Insert Rating">
      <formula>NOT(ISERROR(SEARCH("Insert Rating",G36)))</formula>
    </cfRule>
  </conditionalFormatting>
  <conditionalFormatting sqref="G35">
    <cfRule type="containsText" dxfId="1" priority="2" stopIfTrue="1" operator="containsText" text="Insert Rating">
      <formula>NOT(ISERROR(SEARCH("Insert Rating",G35)))</formula>
    </cfRule>
  </conditionalFormatting>
  <conditionalFormatting sqref="G33:G34">
    <cfRule type="containsText" dxfId="0" priority="3" stopIfTrue="1" operator="containsText" text="(Insert Inspector/Maintenance Supervisor Name and Contact)">
      <formula>NOT(ISERROR(SEARCH("(Insert Inspector/Maintenance Supervisor Name and Contact)",G33)))</formula>
    </cfRule>
  </conditionalFormatting>
  <printOptions horizontalCentered="1"/>
  <pageMargins left="0.25" right="0.25" top="0.75" bottom="0.75" header="0.3" footer="0.3"/>
  <pageSetup orientation="landscape" r:id="rId1"/>
  <headerFooter differentFirst="1" alignWithMargins="0">
    <oddHeader>&amp;C&amp;"Arial,Bold"&amp;16GREEN STORMWATER INFRASTRUCTURE ANNUAL MAINTENANCE ACTIVITIES</oddHeader>
    <oddFooter>&amp;L&amp;9GSI 02937 Site Activity Plan&amp;C&amp;9Page &amp;P of &amp;N&amp;R&amp;9GSI Annual Maintenance Activities</oddFooter>
    <firstHeader>&amp;L&amp;G&amp;C&amp;"Arial,Bold"&amp;16GREEN STORMWATER INFRASTRUCTURE
 ANNUAL MAINTENANCE ACTIVITIES</firstHeader>
    <firstFooter>&amp;L&amp;9GSI 02937 Site Activity Plan&amp;C&amp;9Page &amp;P of &amp;N&amp;R&amp;9GSI Annual Maintenance Activities</first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2:M100"/>
  <sheetViews>
    <sheetView workbookViewId="0">
      <selection activeCell="G2" sqref="G2"/>
    </sheetView>
  </sheetViews>
  <sheetFormatPr defaultRowHeight="13.2" x14ac:dyDescent="0.25"/>
  <cols>
    <col min="2" max="2" width="27.88671875" bestFit="1" customWidth="1"/>
    <col min="5" max="5" width="28.33203125" bestFit="1" customWidth="1"/>
    <col min="7" max="7" width="32.88671875" bestFit="1" customWidth="1"/>
    <col min="9" max="9" width="24" bestFit="1" customWidth="1"/>
  </cols>
  <sheetData>
    <row r="2" spans="1:13" ht="13.8" thickBot="1" x14ac:dyDescent="0.3">
      <c r="B2" t="s">
        <v>18</v>
      </c>
      <c r="C2" s="27" t="s">
        <v>27</v>
      </c>
      <c r="E2" s="27" t="s">
        <v>26</v>
      </c>
      <c r="G2" s="27" t="s">
        <v>333</v>
      </c>
      <c r="I2" s="27" t="s">
        <v>118</v>
      </c>
      <c r="J2" s="27" t="s">
        <v>116</v>
      </c>
      <c r="M2" s="27" t="s">
        <v>295</v>
      </c>
    </row>
    <row r="3" spans="1:13" ht="13.8" thickTop="1" x14ac:dyDescent="0.25">
      <c r="A3">
        <f>IF(B3="","",MAX(A$2:A2)+1)</f>
        <v>1</v>
      </c>
      <c r="B3" t="str">
        <f>IF(C3=TRUE," GSI-1 Inlets","")</f>
        <v xml:space="preserve"> GSI-1 Inlets</v>
      </c>
      <c r="C3" t="b">
        <v>1</v>
      </c>
      <c r="E3" t="str">
        <f t="shared" ref="E3:E21" si="0">IFERROR(INDEX($B$2:$B$100,MATCH(ROW()-ROW($E$2),$A$2:$A$21,0)),"")</f>
        <v xml:space="preserve"> GSI-1 Inlets</v>
      </c>
      <c r="G3" s="1" t="s">
        <v>319</v>
      </c>
      <c r="I3" t="s">
        <v>28</v>
      </c>
      <c r="J3">
        <v>52</v>
      </c>
      <c r="M3" t="s">
        <v>296</v>
      </c>
    </row>
    <row r="4" spans="1:13" x14ac:dyDescent="0.25">
      <c r="A4">
        <f>IF(B4="","",MAX(A$2:A3)+1)</f>
        <v>2</v>
      </c>
      <c r="B4" t="str">
        <f>IF(C4=TRUE," GSI-2 Energy Dissipation &amp; Pretreatment","")</f>
        <v xml:space="preserve"> GSI-2 Energy Dissipation &amp; Pretreatment</v>
      </c>
      <c r="C4" t="b">
        <v>1</v>
      </c>
      <c r="E4" t="str">
        <f t="shared" si="0"/>
        <v xml:space="preserve"> GSI-2 Energy Dissipation &amp; Pretreatment</v>
      </c>
      <c r="G4" s="1" t="s">
        <v>320</v>
      </c>
      <c r="I4" t="s">
        <v>30</v>
      </c>
      <c r="J4">
        <v>26</v>
      </c>
      <c r="M4" t="s">
        <v>297</v>
      </c>
    </row>
    <row r="5" spans="1:13" x14ac:dyDescent="0.25">
      <c r="A5">
        <f>IF(B5="","",MAX(A$2:A4)+1)</f>
        <v>3</v>
      </c>
      <c r="B5" t="str">
        <f>IF(C5=TRUE," GSI-3 Above Grade Barriers","")</f>
        <v xml:space="preserve"> GSI-3 Above Grade Barriers</v>
      </c>
      <c r="C5" t="b">
        <v>1</v>
      </c>
      <c r="E5" t="str">
        <f t="shared" si="0"/>
        <v xml:space="preserve"> GSI-3 Above Grade Barriers</v>
      </c>
      <c r="G5" s="1" t="s">
        <v>321</v>
      </c>
      <c r="I5" t="s">
        <v>31</v>
      </c>
      <c r="J5">
        <v>12</v>
      </c>
      <c r="M5" t="s">
        <v>298</v>
      </c>
    </row>
    <row r="6" spans="1:13" x14ac:dyDescent="0.25">
      <c r="A6">
        <f>IF(B6="","",MAX(A$2:A5)+1)</f>
        <v>4</v>
      </c>
      <c r="B6" t="str">
        <f>IF(C6=TRUE," GSI-4 Permeable Surfaces","")</f>
        <v xml:space="preserve"> GSI-4 Permeable Surfaces</v>
      </c>
      <c r="C6" t="b">
        <v>1</v>
      </c>
      <c r="E6" t="str">
        <f t="shared" si="0"/>
        <v xml:space="preserve"> GSI-4 Permeable Surfaces</v>
      </c>
      <c r="G6" s="1" t="s">
        <v>322</v>
      </c>
      <c r="I6" t="s">
        <v>37</v>
      </c>
      <c r="J6">
        <v>4</v>
      </c>
      <c r="M6" t="s">
        <v>299</v>
      </c>
    </row>
    <row r="7" spans="1:13" x14ac:dyDescent="0.25">
      <c r="A7">
        <f>IF(B7="","",MAX(A$2:A6)+1)</f>
        <v>5</v>
      </c>
      <c r="B7" t="str">
        <f>IF(C7=TRUE," GSI-5 Soil &amp; Aggregate Media","")</f>
        <v xml:space="preserve"> GSI-5 Soil &amp; Aggregate Media</v>
      </c>
      <c r="C7" t="b">
        <v>1</v>
      </c>
      <c r="E7" t="str">
        <f t="shared" si="0"/>
        <v xml:space="preserve"> GSI-5 Soil &amp; Aggregate Media</v>
      </c>
      <c r="G7" s="1" t="s">
        <v>323</v>
      </c>
      <c r="I7" t="s">
        <v>121</v>
      </c>
      <c r="J7">
        <v>2</v>
      </c>
      <c r="M7" t="s">
        <v>300</v>
      </c>
    </row>
    <row r="8" spans="1:13" x14ac:dyDescent="0.25">
      <c r="A8">
        <f>IF(B8="","",MAX(A$2:A7)+1)</f>
        <v>6</v>
      </c>
      <c r="B8" t="str">
        <f>IF(C8=TRUE," GSI-6 Media Liners","")</f>
        <v xml:space="preserve"> GSI-6 Media Liners</v>
      </c>
      <c r="C8" t="b">
        <v>1</v>
      </c>
      <c r="E8" t="str">
        <f t="shared" si="0"/>
        <v xml:space="preserve"> GSI-6 Media Liners</v>
      </c>
      <c r="G8" s="1" t="s">
        <v>324</v>
      </c>
      <c r="I8" t="s">
        <v>113</v>
      </c>
      <c r="J8">
        <v>1</v>
      </c>
      <c r="M8" t="s">
        <v>301</v>
      </c>
    </row>
    <row r="9" spans="1:13" x14ac:dyDescent="0.25">
      <c r="A9">
        <f>IF(B9="","",MAX(A$2:A8)+1)</f>
        <v>7</v>
      </c>
      <c r="B9" t="str">
        <f>IF(C9=TRUE," GSI-7 Landscaping","")</f>
        <v xml:space="preserve"> GSI-7 Landscaping</v>
      </c>
      <c r="C9" t="b">
        <v>1</v>
      </c>
      <c r="E9" t="str">
        <f t="shared" si="0"/>
        <v xml:space="preserve"> GSI-7 Landscaping</v>
      </c>
      <c r="G9" s="1" t="s">
        <v>325</v>
      </c>
      <c r="I9" t="s">
        <v>114</v>
      </c>
      <c r="J9">
        <v>1</v>
      </c>
      <c r="M9" t="s">
        <v>302</v>
      </c>
    </row>
    <row r="10" spans="1:13" x14ac:dyDescent="0.25">
      <c r="A10">
        <f>IF(B10="","",MAX(A$2:A9)+1)</f>
        <v>8</v>
      </c>
      <c r="B10" t="str">
        <f>IF(C10=TRUE," GSI-8 Piping","")</f>
        <v xml:space="preserve"> GSI-8 Piping</v>
      </c>
      <c r="C10" t="b">
        <v>1</v>
      </c>
      <c r="E10" t="str">
        <f t="shared" si="0"/>
        <v xml:space="preserve"> GSI-8 Piping</v>
      </c>
      <c r="G10" s="1" t="s">
        <v>326</v>
      </c>
      <c r="I10" t="s">
        <v>115</v>
      </c>
      <c r="J10">
        <v>1</v>
      </c>
    </row>
    <row r="11" spans="1:13" x14ac:dyDescent="0.25">
      <c r="A11">
        <f>IF(B11="","",MAX(A$2:A10)+1)</f>
        <v>9</v>
      </c>
      <c r="B11" t="str">
        <f>IF(C11=TRUE," GSI-9 Outlets","")</f>
        <v xml:space="preserve"> GSI-9 Outlets</v>
      </c>
      <c r="C11" t="b">
        <v>1</v>
      </c>
      <c r="E11" t="str">
        <f t="shared" si="0"/>
        <v xml:space="preserve"> GSI-9 Outlets</v>
      </c>
      <c r="G11" s="1" t="s">
        <v>327</v>
      </c>
    </row>
    <row r="12" spans="1:13" x14ac:dyDescent="0.25">
      <c r="A12">
        <f>IF(B12="","",MAX(A$2:A11)+1)</f>
        <v>10</v>
      </c>
      <c r="B12" t="str">
        <f>IF(C12=TRUE,'GSI Sites &amp; Components'!F24,"")</f>
        <v>(Insert Additional Component)</v>
      </c>
      <c r="C12" t="b">
        <v>1</v>
      </c>
      <c r="E12" t="str">
        <f t="shared" si="0"/>
        <v>(Insert Additional Component)</v>
      </c>
      <c r="G12" s="1" t="s">
        <v>328</v>
      </c>
    </row>
    <row r="13" spans="1:13" x14ac:dyDescent="0.25">
      <c r="A13">
        <f>IF(B13="","",MAX(A$2:A12)+1)</f>
        <v>11</v>
      </c>
      <c r="B13" t="str">
        <f>IF(C13=TRUE,'GSI Sites &amp; Components'!F25,"")</f>
        <v>(Insert Additional Component)</v>
      </c>
      <c r="C13" t="b">
        <v>1</v>
      </c>
      <c r="E13" t="str">
        <f t="shared" si="0"/>
        <v>(Insert Additional Component)</v>
      </c>
      <c r="G13" s="1" t="s">
        <v>329</v>
      </c>
    </row>
    <row r="14" spans="1:13" x14ac:dyDescent="0.25">
      <c r="A14" t="str">
        <f>IF(B14="","",MAX(A$2:A13)+1)</f>
        <v/>
      </c>
      <c r="B14" t="str">
        <f>IF(C14=TRUE,'GSI Sites &amp; Components'!F26,"")</f>
        <v/>
      </c>
      <c r="C14" t="b">
        <v>0</v>
      </c>
      <c r="E14" t="str">
        <f t="shared" si="0"/>
        <v/>
      </c>
      <c r="G14" s="1" t="s">
        <v>330</v>
      </c>
    </row>
    <row r="15" spans="1:13" x14ac:dyDescent="0.25">
      <c r="A15" t="str">
        <f>IF(B15="","",MAX(A$2:A14)+1)</f>
        <v/>
      </c>
      <c r="B15" t="str">
        <f>IF(C15=TRUE,'GSI Sites &amp; Components'!F27,"")</f>
        <v/>
      </c>
      <c r="C15" t="b">
        <v>0</v>
      </c>
      <c r="E15" t="str">
        <f t="shared" si="0"/>
        <v/>
      </c>
      <c r="G15" s="1" t="s">
        <v>331</v>
      </c>
    </row>
    <row r="16" spans="1:13" x14ac:dyDescent="0.25">
      <c r="A16" t="str">
        <f>IF(B16="","",MAX(A$2:A15)+1)</f>
        <v/>
      </c>
      <c r="B16" t="str">
        <f>IF(C16=TRUE,'GSI Sites &amp; Components'!F28,"")</f>
        <v/>
      </c>
      <c r="C16" t="b">
        <v>0</v>
      </c>
      <c r="E16" t="str">
        <f t="shared" si="0"/>
        <v/>
      </c>
      <c r="G16" s="1" t="s">
        <v>332</v>
      </c>
    </row>
    <row r="17" spans="1:5" x14ac:dyDescent="0.25">
      <c r="A17" t="str">
        <f>IF(B17="","",MAX(A$2:A16)+1)</f>
        <v/>
      </c>
      <c r="B17" t="str">
        <f>IF(C17=TRUE,'GSI Sites &amp; Components'!F29,"")</f>
        <v/>
      </c>
      <c r="C17" t="b">
        <v>0</v>
      </c>
      <c r="E17" t="str">
        <f t="shared" si="0"/>
        <v/>
      </c>
    </row>
    <row r="18" spans="1:5" x14ac:dyDescent="0.25">
      <c r="A18" t="str">
        <f>IF(B18="","",MAX(A$2:A17)+1)</f>
        <v/>
      </c>
      <c r="B18" t="str">
        <f>IF(C18=TRUE,'GSI Sites &amp; Components'!F30,"")</f>
        <v/>
      </c>
      <c r="C18" t="b">
        <v>0</v>
      </c>
      <c r="E18" t="str">
        <f t="shared" si="0"/>
        <v/>
      </c>
    </row>
    <row r="19" spans="1:5" x14ac:dyDescent="0.25">
      <c r="A19" t="str">
        <f>IF(B19="","",MAX(A$2:A18)+1)</f>
        <v/>
      </c>
      <c r="B19" t="str">
        <f>IF(C19=TRUE,'GSI Sites &amp; Components'!F31,"")</f>
        <v/>
      </c>
      <c r="C19" t="b">
        <v>0</v>
      </c>
      <c r="E19" t="str">
        <f t="shared" si="0"/>
        <v/>
      </c>
    </row>
    <row r="20" spans="1:5" x14ac:dyDescent="0.25">
      <c r="A20" t="str">
        <f>IF(B20="","",MAX(A$2:A19)+1)</f>
        <v/>
      </c>
      <c r="B20" t="str">
        <f>IF(C20=TRUE,'GSI Sites &amp; Components'!F32,"")</f>
        <v/>
      </c>
      <c r="C20" t="b">
        <v>0</v>
      </c>
      <c r="E20" t="str">
        <f t="shared" si="0"/>
        <v/>
      </c>
    </row>
    <row r="21" spans="1:5" x14ac:dyDescent="0.25">
      <c r="A21" t="str">
        <f>IF(B21="","",MAX(A$2:A20)+1)</f>
        <v/>
      </c>
      <c r="B21" t="str">
        <f>IF(C21=TRUE,'GSI Sites &amp; Components'!F33,"")</f>
        <v/>
      </c>
      <c r="C21" t="b">
        <v>0</v>
      </c>
      <c r="E21" t="str">
        <f t="shared" si="0"/>
        <v/>
      </c>
    </row>
    <row r="22" spans="1:5" x14ac:dyDescent="0.25">
      <c r="A22" t="str">
        <f>IF(B22="","",MAX(A$2:A21)+1)</f>
        <v/>
      </c>
      <c r="B22" t="str">
        <f>IF(C22=TRUE,'GSI Sites &amp; Components'!F34,"")</f>
        <v/>
      </c>
    </row>
    <row r="23" spans="1:5" x14ac:dyDescent="0.25">
      <c r="A23" t="str">
        <f>IF(B23="","",MAX(A$2:A22)+1)</f>
        <v/>
      </c>
      <c r="B23" t="str">
        <f>IF(C23=TRUE,'GSI Sites &amp; Components'!F35,"")</f>
        <v/>
      </c>
    </row>
    <row r="24" spans="1:5" x14ac:dyDescent="0.25">
      <c r="A24" t="str">
        <f>IF(B24="","",MAX(A$2:A23)+1)</f>
        <v/>
      </c>
      <c r="B24" t="str">
        <f>IF(C24=TRUE,'GSI Sites &amp; Components'!F36,"")</f>
        <v/>
      </c>
    </row>
    <row r="25" spans="1:5" x14ac:dyDescent="0.25">
      <c r="A25" t="str">
        <f>IF(B25="","",MAX(A$2:A24)+1)</f>
        <v/>
      </c>
      <c r="B25" t="str">
        <f>IF(C25=TRUE,'GSI Sites &amp; Components'!F37,"")</f>
        <v/>
      </c>
    </row>
    <row r="26" spans="1:5" x14ac:dyDescent="0.25">
      <c r="A26" t="str">
        <f>IF(B26="","",MAX(A$2:A25)+1)</f>
        <v/>
      </c>
      <c r="B26" t="str">
        <f>IF(C26=TRUE,'GSI Sites &amp; Components'!F38,"")</f>
        <v/>
      </c>
    </row>
    <row r="27" spans="1:5" x14ac:dyDescent="0.25">
      <c r="A27" t="str">
        <f>IF(B27="","",MAX(A$2:A26)+1)</f>
        <v/>
      </c>
      <c r="B27" t="str">
        <f>IF(C27=TRUE,'GSI Sites &amp; Components'!F39,"")</f>
        <v/>
      </c>
    </row>
    <row r="28" spans="1:5" x14ac:dyDescent="0.25">
      <c r="A28" t="str">
        <f>IF(B28="","",MAX(A$2:A27)+1)</f>
        <v/>
      </c>
      <c r="B28" t="str">
        <f>IF(C28=TRUE,'GSI Sites &amp; Components'!F40,"")</f>
        <v/>
      </c>
    </row>
    <row r="29" spans="1:5" x14ac:dyDescent="0.25">
      <c r="A29" t="str">
        <f>IF(B29="","",MAX(A$2:A28)+1)</f>
        <v/>
      </c>
      <c r="B29" t="str">
        <f>IF(C29=TRUE,'GSI Sites &amp; Components'!F41,"")</f>
        <v/>
      </c>
    </row>
    <row r="30" spans="1:5" x14ac:dyDescent="0.25">
      <c r="A30" t="str">
        <f>IF(B30="","",MAX(A$2:A29)+1)</f>
        <v/>
      </c>
      <c r="B30" t="str">
        <f>IF(C30=TRUE,'GSI Sites &amp; Components'!F42,"")</f>
        <v/>
      </c>
    </row>
    <row r="31" spans="1:5" x14ac:dyDescent="0.25">
      <c r="A31" t="str">
        <f>IF(B31="","",MAX(A$2:A30)+1)</f>
        <v/>
      </c>
      <c r="B31" t="str">
        <f>IF(C31=TRUE,'GSI Sites &amp; Components'!F43,"")</f>
        <v/>
      </c>
    </row>
    <row r="32" spans="1:5" x14ac:dyDescent="0.25">
      <c r="A32" t="str">
        <f>IF(B32="","",MAX(A$2:A31)+1)</f>
        <v/>
      </c>
      <c r="B32" t="str">
        <f>IF(C32=TRUE,'GSI Sites &amp; Components'!F44,"")</f>
        <v/>
      </c>
    </row>
    <row r="33" spans="1:2" x14ac:dyDescent="0.25">
      <c r="A33" t="str">
        <f>IF(B33="","",MAX(A$2:A32)+1)</f>
        <v/>
      </c>
      <c r="B33" t="str">
        <f>IF(C33=TRUE,'GSI Sites &amp; Components'!F45,"")</f>
        <v/>
      </c>
    </row>
    <row r="34" spans="1:2" x14ac:dyDescent="0.25">
      <c r="A34" t="str">
        <f>IF(B34="","",MAX(A$2:A33)+1)</f>
        <v/>
      </c>
      <c r="B34" t="str">
        <f>IF(C34=TRUE,'GSI Sites &amp; Components'!F46,"")</f>
        <v/>
      </c>
    </row>
    <row r="35" spans="1:2" x14ac:dyDescent="0.25">
      <c r="A35" t="str">
        <f>IF(B35="","",MAX(A$2:A34)+1)</f>
        <v/>
      </c>
      <c r="B35" t="str">
        <f>IF(C35=TRUE,'GSI Sites &amp; Components'!F47,"")</f>
        <v/>
      </c>
    </row>
    <row r="36" spans="1:2" x14ac:dyDescent="0.25">
      <c r="A36" t="str">
        <f>IF(B36="","",MAX(A$2:A35)+1)</f>
        <v/>
      </c>
      <c r="B36" t="str">
        <f>IF(C36=TRUE,'GSI Sites &amp; Components'!F48,"")</f>
        <v/>
      </c>
    </row>
    <row r="37" spans="1:2" x14ac:dyDescent="0.25">
      <c r="A37" t="str">
        <f>IF(B37="","",MAX(A$2:A36)+1)</f>
        <v/>
      </c>
      <c r="B37" t="str">
        <f>IF(C37=TRUE,'GSI Sites &amp; Components'!F49,"")</f>
        <v/>
      </c>
    </row>
    <row r="38" spans="1:2" x14ac:dyDescent="0.25">
      <c r="A38" t="str">
        <f>IF(B38="","",MAX(A$2:A37)+1)</f>
        <v/>
      </c>
      <c r="B38" t="str">
        <f>IF(C38=TRUE,'GSI Sites &amp; Components'!F50,"")</f>
        <v/>
      </c>
    </row>
    <row r="39" spans="1:2" x14ac:dyDescent="0.25">
      <c r="A39" t="str">
        <f>IF(B39="","",MAX(A$2:A38)+1)</f>
        <v/>
      </c>
      <c r="B39" t="str">
        <f>IF(C39=TRUE,'GSI Sites &amp; Components'!F51,"")</f>
        <v/>
      </c>
    </row>
    <row r="40" spans="1:2" x14ac:dyDescent="0.25">
      <c r="A40" t="str">
        <f>IF(B40="","",MAX(A$2:A39)+1)</f>
        <v/>
      </c>
      <c r="B40" t="str">
        <f>IF(C40=TRUE,'GSI Sites &amp; Components'!F52,"")</f>
        <v/>
      </c>
    </row>
    <row r="41" spans="1:2" x14ac:dyDescent="0.25">
      <c r="A41" t="str">
        <f>IF(B41="","",MAX(A$2:A40)+1)</f>
        <v/>
      </c>
      <c r="B41" t="str">
        <f>IF(C41=TRUE,'GSI Sites &amp; Components'!F53,"")</f>
        <v/>
      </c>
    </row>
    <row r="42" spans="1:2" x14ac:dyDescent="0.25">
      <c r="A42" t="str">
        <f>IF(B42="","",MAX(A$2:A41)+1)</f>
        <v/>
      </c>
      <c r="B42" t="str">
        <f>IF(C42=TRUE,'GSI Sites &amp; Components'!F54,"")</f>
        <v/>
      </c>
    </row>
    <row r="43" spans="1:2" x14ac:dyDescent="0.25">
      <c r="A43" t="str">
        <f>IF(B43="","",MAX(A$2:A42)+1)</f>
        <v/>
      </c>
      <c r="B43" t="str">
        <f>IF(C43=TRUE,'GSI Sites &amp; Components'!F55,"")</f>
        <v/>
      </c>
    </row>
    <row r="44" spans="1:2" x14ac:dyDescent="0.25">
      <c r="A44" t="str">
        <f>IF(B44="","",MAX(A$2:A43)+1)</f>
        <v/>
      </c>
      <c r="B44" t="str">
        <f>IF(C44=TRUE,'GSI Sites &amp; Components'!F56,"")</f>
        <v/>
      </c>
    </row>
    <row r="45" spans="1:2" x14ac:dyDescent="0.25">
      <c r="A45" t="str">
        <f>IF(B45="","",MAX(A$2:A44)+1)</f>
        <v/>
      </c>
      <c r="B45" t="str">
        <f>IF(C45=TRUE,'GSI Sites &amp; Components'!F57,"")</f>
        <v/>
      </c>
    </row>
    <row r="46" spans="1:2" x14ac:dyDescent="0.25">
      <c r="A46" t="str">
        <f>IF(B46="","",MAX(A$2:A45)+1)</f>
        <v/>
      </c>
      <c r="B46" t="str">
        <f>IF(C46=TRUE,'GSI Sites &amp; Components'!F58,"")</f>
        <v/>
      </c>
    </row>
    <row r="47" spans="1:2" x14ac:dyDescent="0.25">
      <c r="A47" t="str">
        <f>IF(B47="","",MAX(A$2:A46)+1)</f>
        <v/>
      </c>
      <c r="B47" t="str">
        <f>IF(C47=TRUE,'GSI Sites &amp; Components'!F59,"")</f>
        <v/>
      </c>
    </row>
    <row r="48" spans="1:2" x14ac:dyDescent="0.25">
      <c r="A48" t="str">
        <f>IF(B48="","",MAX(A$2:A47)+1)</f>
        <v/>
      </c>
      <c r="B48" t="str">
        <f>IF(C48=TRUE,'GSI Sites &amp; Components'!F60,"")</f>
        <v/>
      </c>
    </row>
    <row r="49" spans="1:2" x14ac:dyDescent="0.25">
      <c r="A49" t="str">
        <f>IF(B49="","",MAX(A$2:A48)+1)</f>
        <v/>
      </c>
      <c r="B49" t="str">
        <f>IF(C49=TRUE,'GSI Sites &amp; Components'!F61,"")</f>
        <v/>
      </c>
    </row>
    <row r="50" spans="1:2" x14ac:dyDescent="0.25">
      <c r="A50" t="str">
        <f>IF(B50="","",MAX(A$2:A49)+1)</f>
        <v/>
      </c>
      <c r="B50" t="str">
        <f>IF(C50=TRUE,'GSI Sites &amp; Components'!F62,"")</f>
        <v/>
      </c>
    </row>
    <row r="51" spans="1:2" x14ac:dyDescent="0.25">
      <c r="A51" t="str">
        <f>IF(B51="","",MAX(A$2:A50)+1)</f>
        <v/>
      </c>
      <c r="B51" t="str">
        <f>IF(C51=TRUE,'GSI Sites &amp; Components'!F63,"")</f>
        <v/>
      </c>
    </row>
    <row r="52" spans="1:2" x14ac:dyDescent="0.25">
      <c r="A52" t="str">
        <f>IF(B52="","",MAX(A$2:A51)+1)</f>
        <v/>
      </c>
      <c r="B52" t="str">
        <f>IF(C52=TRUE,'GSI Sites &amp; Components'!F64,"")</f>
        <v/>
      </c>
    </row>
    <row r="53" spans="1:2" x14ac:dyDescent="0.25">
      <c r="A53" t="str">
        <f>IF(B53="","",MAX(A$2:A52)+1)</f>
        <v/>
      </c>
      <c r="B53" t="str">
        <f>IF(C53=TRUE,'GSI Sites &amp; Components'!F65,"")</f>
        <v/>
      </c>
    </row>
    <row r="54" spans="1:2" x14ac:dyDescent="0.25">
      <c r="A54" t="str">
        <f>IF(B54="","",MAX(A$2:A53)+1)</f>
        <v/>
      </c>
      <c r="B54" t="str">
        <f>IF(C54=TRUE,'GSI Sites &amp; Components'!F66,"")</f>
        <v/>
      </c>
    </row>
    <row r="55" spans="1:2" x14ac:dyDescent="0.25">
      <c r="A55" t="str">
        <f>IF(B55="","",MAX(A$2:A54)+1)</f>
        <v/>
      </c>
      <c r="B55" t="str">
        <f>IF(C55=TRUE,'GSI Sites &amp; Components'!F67,"")</f>
        <v/>
      </c>
    </row>
    <row r="56" spans="1:2" x14ac:dyDescent="0.25">
      <c r="A56" t="str">
        <f>IF(B56="","",MAX(A$2:A55)+1)</f>
        <v/>
      </c>
      <c r="B56" t="str">
        <f>IF(C56=TRUE,'GSI Sites &amp; Components'!F68,"")</f>
        <v/>
      </c>
    </row>
    <row r="57" spans="1:2" x14ac:dyDescent="0.25">
      <c r="A57" t="str">
        <f>IF(B57="","",MAX(A$2:A56)+1)</f>
        <v/>
      </c>
      <c r="B57" t="str">
        <f>IF(C57=TRUE,'GSI Sites &amp; Components'!F69,"")</f>
        <v/>
      </c>
    </row>
    <row r="58" spans="1:2" x14ac:dyDescent="0.25">
      <c r="A58" t="str">
        <f>IF(B58="","",MAX(A$2:A57)+1)</f>
        <v/>
      </c>
      <c r="B58" t="str">
        <f>IF(C58=TRUE,'GSI Sites &amp; Components'!F70,"")</f>
        <v/>
      </c>
    </row>
    <row r="59" spans="1:2" x14ac:dyDescent="0.25">
      <c r="A59" t="str">
        <f>IF(B59="","",MAX(A$2:A58)+1)</f>
        <v/>
      </c>
      <c r="B59" t="str">
        <f>IF(C59=TRUE,'GSI Sites &amp; Components'!F71,"")</f>
        <v/>
      </c>
    </row>
    <row r="60" spans="1:2" x14ac:dyDescent="0.25">
      <c r="A60" t="str">
        <f>IF(B60="","",MAX(A$2:A59)+1)</f>
        <v/>
      </c>
      <c r="B60" t="str">
        <f>IF(C60=TRUE,'GSI Sites &amp; Components'!F72,"")</f>
        <v/>
      </c>
    </row>
    <row r="61" spans="1:2" x14ac:dyDescent="0.25">
      <c r="A61" t="str">
        <f>IF(B61="","",MAX(A$2:A60)+1)</f>
        <v/>
      </c>
      <c r="B61" t="str">
        <f>IF(C61=TRUE,'GSI Sites &amp; Components'!F73,"")</f>
        <v/>
      </c>
    </row>
    <row r="62" spans="1:2" x14ac:dyDescent="0.25">
      <c r="A62" t="str">
        <f>IF(B62="","",MAX(A$2:A61)+1)</f>
        <v/>
      </c>
      <c r="B62" t="str">
        <f>IF(C62=TRUE,'GSI Sites &amp; Components'!F74,"")</f>
        <v/>
      </c>
    </row>
    <row r="63" spans="1:2" x14ac:dyDescent="0.25">
      <c r="A63" t="str">
        <f>IF(B63="","",MAX(A$2:A62)+1)</f>
        <v/>
      </c>
      <c r="B63" t="str">
        <f>IF(C63=TRUE,'GSI Sites &amp; Components'!F75,"")</f>
        <v/>
      </c>
    </row>
    <row r="64" spans="1:2" x14ac:dyDescent="0.25">
      <c r="A64" t="str">
        <f>IF(B64="","",MAX(A$2:A63)+1)</f>
        <v/>
      </c>
      <c r="B64" t="str">
        <f>IF(C64=TRUE,'GSI Sites &amp; Components'!F76,"")</f>
        <v/>
      </c>
    </row>
    <row r="65" spans="1:2" x14ac:dyDescent="0.25">
      <c r="A65" t="str">
        <f>IF(B65="","",MAX(A$2:A64)+1)</f>
        <v/>
      </c>
      <c r="B65" t="str">
        <f>IF(C65=TRUE,'GSI Sites &amp; Components'!F77,"")</f>
        <v/>
      </c>
    </row>
    <row r="66" spans="1:2" x14ac:dyDescent="0.25">
      <c r="A66" t="str">
        <f>IF(B66="","",MAX(A$2:A65)+1)</f>
        <v/>
      </c>
      <c r="B66" t="str">
        <f>IF(C66=TRUE,'GSI Sites &amp; Components'!F78,"")</f>
        <v/>
      </c>
    </row>
    <row r="67" spans="1:2" x14ac:dyDescent="0.25">
      <c r="A67" t="str">
        <f>IF(B67="","",MAX(A$2:A66)+1)</f>
        <v/>
      </c>
      <c r="B67" t="str">
        <f>IF(C67=TRUE,'GSI Sites &amp; Components'!F79,"")</f>
        <v/>
      </c>
    </row>
    <row r="68" spans="1:2" x14ac:dyDescent="0.25">
      <c r="A68" t="str">
        <f>IF(B68="","",MAX(A$2:A67)+1)</f>
        <v/>
      </c>
      <c r="B68" t="str">
        <f>IF(C68=TRUE,'GSI Sites &amp; Components'!F80,"")</f>
        <v/>
      </c>
    </row>
    <row r="69" spans="1:2" x14ac:dyDescent="0.25">
      <c r="A69" t="str">
        <f>IF(B69="","",MAX(A$2:A68)+1)</f>
        <v/>
      </c>
      <c r="B69" t="str">
        <f>IF(C69=TRUE,'GSI Sites &amp; Components'!F81,"")</f>
        <v/>
      </c>
    </row>
    <row r="70" spans="1:2" x14ac:dyDescent="0.25">
      <c r="A70" t="str">
        <f>IF(B70="","",MAX(A$2:A69)+1)</f>
        <v/>
      </c>
      <c r="B70" t="str">
        <f>IF(C70=TRUE,'GSI Sites &amp; Components'!F82,"")</f>
        <v/>
      </c>
    </row>
    <row r="71" spans="1:2" x14ac:dyDescent="0.25">
      <c r="A71" t="str">
        <f>IF(B71="","",MAX(A$2:A70)+1)</f>
        <v/>
      </c>
      <c r="B71" t="str">
        <f>IF(C71=TRUE,'GSI Sites &amp; Components'!F83,"")</f>
        <v/>
      </c>
    </row>
    <row r="72" spans="1:2" x14ac:dyDescent="0.25">
      <c r="A72" t="str">
        <f>IF(B72="","",MAX(A$2:A71)+1)</f>
        <v/>
      </c>
      <c r="B72" t="str">
        <f>IF(C72=TRUE,'GSI Sites &amp; Components'!F84,"")</f>
        <v/>
      </c>
    </row>
    <row r="73" spans="1:2" x14ac:dyDescent="0.25">
      <c r="A73" t="str">
        <f>IF(B73="","",MAX(A$2:A72)+1)</f>
        <v/>
      </c>
      <c r="B73" t="str">
        <f>IF(C73=TRUE,'GSI Sites &amp; Components'!F85,"")</f>
        <v/>
      </c>
    </row>
    <row r="74" spans="1:2" x14ac:dyDescent="0.25">
      <c r="A74" t="str">
        <f>IF(B74="","",MAX(A$2:A73)+1)</f>
        <v/>
      </c>
      <c r="B74" t="str">
        <f>IF(C74=TRUE,'GSI Sites &amp; Components'!F86,"")</f>
        <v/>
      </c>
    </row>
    <row r="75" spans="1:2" x14ac:dyDescent="0.25">
      <c r="A75" t="str">
        <f>IF(B75="","",MAX(A$2:A74)+1)</f>
        <v/>
      </c>
      <c r="B75" t="str">
        <f>IF(C75=TRUE,'GSI Sites &amp; Components'!F87,"")</f>
        <v/>
      </c>
    </row>
    <row r="76" spans="1:2" x14ac:dyDescent="0.25">
      <c r="A76" t="str">
        <f>IF(B76="","",MAX(A$2:A75)+1)</f>
        <v/>
      </c>
      <c r="B76" t="str">
        <f>IF(C76=TRUE,'GSI Sites &amp; Components'!F88,"")</f>
        <v/>
      </c>
    </row>
    <row r="77" spans="1:2" x14ac:dyDescent="0.25">
      <c r="A77" t="str">
        <f>IF(B77="","",MAX(A$2:A76)+1)</f>
        <v/>
      </c>
      <c r="B77" t="str">
        <f>IF(C77=TRUE,'GSI Sites &amp; Components'!F89,"")</f>
        <v/>
      </c>
    </row>
    <row r="78" spans="1:2" x14ac:dyDescent="0.25">
      <c r="A78" t="str">
        <f>IF(B78="","",MAX(A$2:A77)+1)</f>
        <v/>
      </c>
      <c r="B78" t="str">
        <f>IF(C78=TRUE,'GSI Sites &amp; Components'!F90,"")</f>
        <v/>
      </c>
    </row>
    <row r="79" spans="1:2" x14ac:dyDescent="0.25">
      <c r="A79" t="str">
        <f>IF(B79="","",MAX(A$2:A78)+1)</f>
        <v/>
      </c>
      <c r="B79" t="str">
        <f>IF(C79=TRUE,'GSI Sites &amp; Components'!F91,"")</f>
        <v/>
      </c>
    </row>
    <row r="80" spans="1:2" x14ac:dyDescent="0.25">
      <c r="A80" t="str">
        <f>IF(B80="","",MAX(A$2:A79)+1)</f>
        <v/>
      </c>
      <c r="B80" t="str">
        <f>IF(C80=TRUE,'GSI Sites &amp; Components'!F92,"")</f>
        <v/>
      </c>
    </row>
    <row r="81" spans="1:2" x14ac:dyDescent="0.25">
      <c r="A81" t="str">
        <f>IF(B81="","",MAX(A$2:A80)+1)</f>
        <v/>
      </c>
      <c r="B81" t="str">
        <f>IF(C81=TRUE,'GSI Sites &amp; Components'!F93,"")</f>
        <v/>
      </c>
    </row>
    <row r="82" spans="1:2" x14ac:dyDescent="0.25">
      <c r="A82" t="str">
        <f>IF(B82="","",MAX(A$2:A81)+1)</f>
        <v/>
      </c>
      <c r="B82" t="str">
        <f>IF(C82=TRUE,'GSI Sites &amp; Components'!F94,"")</f>
        <v/>
      </c>
    </row>
    <row r="83" spans="1:2" x14ac:dyDescent="0.25">
      <c r="A83" t="str">
        <f>IF(B83="","",MAX(A$2:A82)+1)</f>
        <v/>
      </c>
      <c r="B83" t="str">
        <f>IF(C83=TRUE,'GSI Sites &amp; Components'!F95,"")</f>
        <v/>
      </c>
    </row>
    <row r="84" spans="1:2" x14ac:dyDescent="0.25">
      <c r="A84" t="str">
        <f>IF(B84="","",MAX(A$2:A83)+1)</f>
        <v/>
      </c>
      <c r="B84" t="str">
        <f>IF(C84=TRUE,'GSI Sites &amp; Components'!F96,"")</f>
        <v/>
      </c>
    </row>
    <row r="85" spans="1:2" x14ac:dyDescent="0.25">
      <c r="A85" t="str">
        <f>IF(B85="","",MAX(A$2:A84)+1)</f>
        <v/>
      </c>
      <c r="B85" t="str">
        <f>IF(C85=TRUE,'GSI Sites &amp; Components'!F97,"")</f>
        <v/>
      </c>
    </row>
    <row r="86" spans="1:2" x14ac:dyDescent="0.25">
      <c r="A86" t="str">
        <f>IF(B86="","",MAX(A$2:A85)+1)</f>
        <v/>
      </c>
      <c r="B86" t="str">
        <f>IF(C86=TRUE,'GSI Sites &amp; Components'!F98,"")</f>
        <v/>
      </c>
    </row>
    <row r="87" spans="1:2" x14ac:dyDescent="0.25">
      <c r="A87" t="str">
        <f>IF(B87="","",MAX(A$2:A86)+1)</f>
        <v/>
      </c>
      <c r="B87" t="str">
        <f>IF(C87=TRUE,'GSI Sites &amp; Components'!F99,"")</f>
        <v/>
      </c>
    </row>
    <row r="88" spans="1:2" x14ac:dyDescent="0.25">
      <c r="A88" t="str">
        <f>IF(B88="","",MAX(A$2:A87)+1)</f>
        <v/>
      </c>
      <c r="B88" t="str">
        <f>IF(C88=TRUE,'GSI Sites &amp; Components'!F100,"")</f>
        <v/>
      </c>
    </row>
    <row r="89" spans="1:2" x14ac:dyDescent="0.25">
      <c r="A89" t="str">
        <f>IF(B89="","",MAX(A$2:A88)+1)</f>
        <v/>
      </c>
      <c r="B89" t="str">
        <f>IF(C89=TRUE,'GSI Sites &amp; Components'!F101,"")</f>
        <v/>
      </c>
    </row>
    <row r="90" spans="1:2" x14ac:dyDescent="0.25">
      <c r="A90" t="str">
        <f>IF(B90="","",MAX(A$2:A89)+1)</f>
        <v/>
      </c>
      <c r="B90" t="str">
        <f>IF(C90=TRUE,'GSI Sites &amp; Components'!F102,"")</f>
        <v/>
      </c>
    </row>
    <row r="91" spans="1:2" x14ac:dyDescent="0.25">
      <c r="A91" t="str">
        <f>IF(B91="","",MAX(A$2:A90)+1)</f>
        <v/>
      </c>
      <c r="B91" t="str">
        <f>IF(C91=TRUE,'GSI Sites &amp; Components'!F103,"")</f>
        <v/>
      </c>
    </row>
    <row r="92" spans="1:2" x14ac:dyDescent="0.25">
      <c r="A92" t="str">
        <f>IF(B92="","",MAX(A$2:A91)+1)</f>
        <v/>
      </c>
      <c r="B92" t="str">
        <f>IF(C92=TRUE,'GSI Sites &amp; Components'!F104,"")</f>
        <v/>
      </c>
    </row>
    <row r="93" spans="1:2" x14ac:dyDescent="0.25">
      <c r="A93" t="str">
        <f>IF(B93="","",MAX(A$2:A92)+1)</f>
        <v/>
      </c>
      <c r="B93" t="str">
        <f>IF(C93=TRUE,'GSI Sites &amp; Components'!F105,"")</f>
        <v/>
      </c>
    </row>
    <row r="94" spans="1:2" x14ac:dyDescent="0.25">
      <c r="A94" t="str">
        <f>IF(B94="","",MAX(A$2:A93)+1)</f>
        <v/>
      </c>
      <c r="B94" t="str">
        <f>IF(C94=TRUE,'GSI Sites &amp; Components'!F106,"")</f>
        <v/>
      </c>
    </row>
    <row r="95" spans="1:2" x14ac:dyDescent="0.25">
      <c r="A95" t="str">
        <f>IF(B95="","",MAX(A$2:A94)+1)</f>
        <v/>
      </c>
      <c r="B95" t="str">
        <f>IF(C95=TRUE,'GSI Sites &amp; Components'!F107,"")</f>
        <v/>
      </c>
    </row>
    <row r="96" spans="1:2" x14ac:dyDescent="0.25">
      <c r="A96" t="str">
        <f>IF(B96="","",MAX(A$2:A95)+1)</f>
        <v/>
      </c>
      <c r="B96" t="str">
        <f>IF(C96=TRUE,'GSI Sites &amp; Components'!F108,"")</f>
        <v/>
      </c>
    </row>
    <row r="97" spans="1:2" x14ac:dyDescent="0.25">
      <c r="A97" t="str">
        <f>IF(B97="","",MAX(A$2:A96)+1)</f>
        <v/>
      </c>
      <c r="B97" t="str">
        <f>IF(C97=TRUE,'GSI Sites &amp; Components'!F109,"")</f>
        <v/>
      </c>
    </row>
    <row r="98" spans="1:2" x14ac:dyDescent="0.25">
      <c r="A98" t="str">
        <f>IF(B98="","",MAX(A$2:A97)+1)</f>
        <v/>
      </c>
      <c r="B98" t="str">
        <f>IF(C98=TRUE,'GSI Sites &amp; Components'!F110,"")</f>
        <v/>
      </c>
    </row>
    <row r="99" spans="1:2" x14ac:dyDescent="0.25">
      <c r="A99" t="str">
        <f>IF(B99="","",MAX(A$2:A98)+1)</f>
        <v/>
      </c>
      <c r="B99" t="str">
        <f>IF(C99=TRUE,'GSI Sites &amp; Components'!F111,"")</f>
        <v/>
      </c>
    </row>
    <row r="100" spans="1:2" x14ac:dyDescent="0.25">
      <c r="A100" t="str">
        <f>IF(B100="","",MAX(A$2:A99)+1)</f>
        <v/>
      </c>
      <c r="B100" t="str">
        <f>IF(C100=TRUE,'GSI Sites &amp; Components'!F112,"")</f>
        <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131"/>
  <sheetViews>
    <sheetView view="pageBreakPreview" zoomScaleNormal="100" zoomScaleSheetLayoutView="100" workbookViewId="0">
      <selection activeCell="B4" sqref="B4:J6"/>
    </sheetView>
  </sheetViews>
  <sheetFormatPr defaultRowHeight="13.2" x14ac:dyDescent="0.25"/>
  <cols>
    <col min="2" max="2" width="7.6640625" style="214" customWidth="1"/>
    <col min="3" max="3" width="35.33203125" style="214" customWidth="1"/>
    <col min="4" max="4" width="31.88671875" style="250" customWidth="1"/>
    <col min="5" max="5" width="14.109375" style="250" customWidth="1"/>
    <col min="6" max="7" width="12" style="251" customWidth="1"/>
    <col min="8" max="8" width="20.5546875" style="250" customWidth="1"/>
    <col min="9" max="9" width="21.44140625" style="250" customWidth="1"/>
    <col min="10" max="10" width="5.6640625" customWidth="1"/>
  </cols>
  <sheetData>
    <row r="1" spans="1:12" ht="15" customHeight="1" x14ac:dyDescent="0.25">
      <c r="A1" s="350"/>
      <c r="B1" s="336" t="s">
        <v>334</v>
      </c>
      <c r="C1" s="347"/>
      <c r="D1" s="348"/>
      <c r="E1" s="348"/>
      <c r="F1" s="348"/>
      <c r="G1" s="348"/>
      <c r="H1" s="348"/>
      <c r="I1" s="348"/>
      <c r="J1" s="348"/>
      <c r="K1" s="348"/>
      <c r="L1" s="348"/>
    </row>
    <row r="2" spans="1:12" ht="13.2" customHeight="1" x14ac:dyDescent="0.25">
      <c r="A2" s="439" t="s">
        <v>346</v>
      </c>
      <c r="B2" s="439"/>
      <c r="C2" s="439"/>
      <c r="D2" s="439"/>
      <c r="E2" s="439"/>
      <c r="F2" s="439"/>
      <c r="G2" s="439"/>
      <c r="H2" s="439"/>
      <c r="I2" s="439"/>
      <c r="J2" s="439"/>
      <c r="K2" s="439"/>
      <c r="L2" s="439"/>
    </row>
    <row r="3" spans="1:12" x14ac:dyDescent="0.25">
      <c r="A3" s="439"/>
      <c r="B3" s="439"/>
      <c r="C3" s="439"/>
      <c r="D3" s="439"/>
      <c r="E3" s="439"/>
      <c r="F3" s="439"/>
      <c r="G3" s="439"/>
      <c r="H3" s="439"/>
      <c r="I3" s="439"/>
      <c r="J3" s="439"/>
      <c r="K3" s="439"/>
      <c r="L3" s="439"/>
    </row>
    <row r="4" spans="1:12" ht="13.2" customHeight="1" x14ac:dyDescent="0.25">
      <c r="A4" s="414" t="s">
        <v>336</v>
      </c>
      <c r="B4" s="442" t="s">
        <v>347</v>
      </c>
      <c r="C4" s="442"/>
      <c r="D4" s="442"/>
      <c r="E4" s="442"/>
      <c r="F4" s="442"/>
      <c r="G4" s="442"/>
      <c r="H4" s="442"/>
      <c r="I4" s="442"/>
      <c r="J4" s="442"/>
      <c r="K4" s="412"/>
      <c r="L4" s="412"/>
    </row>
    <row r="5" spans="1:12" x14ac:dyDescent="0.25">
      <c r="A5" s="414"/>
      <c r="B5" s="442"/>
      <c r="C5" s="442"/>
      <c r="D5" s="442"/>
      <c r="E5" s="442"/>
      <c r="F5" s="442"/>
      <c r="G5" s="442"/>
      <c r="H5" s="442"/>
      <c r="I5" s="442"/>
      <c r="J5" s="442"/>
      <c r="K5" s="412"/>
      <c r="L5" s="412"/>
    </row>
    <row r="6" spans="1:12" x14ac:dyDescent="0.25">
      <c r="A6" s="348"/>
      <c r="B6" s="442"/>
      <c r="C6" s="442"/>
      <c r="D6" s="442"/>
      <c r="E6" s="442"/>
      <c r="F6" s="442"/>
      <c r="G6" s="442"/>
      <c r="H6" s="442"/>
      <c r="I6" s="442"/>
      <c r="J6" s="442"/>
      <c r="K6" s="412"/>
      <c r="L6" s="412"/>
    </row>
    <row r="7" spans="1:12" ht="13.95" customHeight="1" x14ac:dyDescent="0.25">
      <c r="A7" s="352" t="s">
        <v>338</v>
      </c>
      <c r="B7" s="444" t="s">
        <v>348</v>
      </c>
      <c r="C7" s="444"/>
      <c r="D7" s="444"/>
      <c r="E7" s="444"/>
      <c r="F7" s="444"/>
      <c r="G7" s="444"/>
      <c r="H7" s="444"/>
      <c r="I7" s="444"/>
      <c r="J7" s="444"/>
      <c r="K7" s="413"/>
      <c r="L7" s="413"/>
    </row>
    <row r="8" spans="1:12" ht="13.8" x14ac:dyDescent="0.25">
      <c r="A8" s="352"/>
      <c r="B8" s="444"/>
      <c r="C8" s="444"/>
      <c r="D8" s="444"/>
      <c r="E8" s="444"/>
      <c r="F8" s="444"/>
      <c r="G8" s="444"/>
      <c r="H8" s="444"/>
      <c r="I8" s="444"/>
      <c r="J8" s="444"/>
      <c r="K8" s="413"/>
      <c r="L8" s="413"/>
    </row>
    <row r="9" spans="1:12" ht="13.95" customHeight="1" x14ac:dyDescent="0.25">
      <c r="A9" s="352" t="s">
        <v>339</v>
      </c>
      <c r="B9" s="442" t="s">
        <v>349</v>
      </c>
      <c r="C9" s="442"/>
      <c r="D9" s="442"/>
      <c r="E9" s="442"/>
      <c r="F9" s="442"/>
      <c r="G9" s="442"/>
      <c r="H9" s="442"/>
      <c r="I9" s="442"/>
      <c r="J9" s="442"/>
      <c r="K9" s="412"/>
      <c r="L9" s="412"/>
    </row>
    <row r="10" spans="1:12" x14ac:dyDescent="0.25">
      <c r="A10" s="353"/>
      <c r="B10" s="442"/>
      <c r="C10" s="442"/>
      <c r="D10" s="442"/>
      <c r="E10" s="442"/>
      <c r="F10" s="442"/>
      <c r="G10" s="442"/>
      <c r="H10" s="442"/>
      <c r="I10" s="442"/>
      <c r="J10" s="442"/>
      <c r="K10" s="412"/>
      <c r="L10" s="412"/>
    </row>
    <row r="11" spans="1:12" ht="13.95" customHeight="1" x14ac:dyDescent="0.25">
      <c r="A11" s="352" t="s">
        <v>341</v>
      </c>
      <c r="B11" s="443" t="s">
        <v>350</v>
      </c>
      <c r="C11" s="443"/>
      <c r="D11" s="443"/>
      <c r="E11" s="443"/>
      <c r="F11" s="443"/>
      <c r="G11" s="443"/>
      <c r="H11" s="443"/>
      <c r="I11" s="443"/>
      <c r="J11" s="443"/>
      <c r="K11" s="411"/>
      <c r="L11" s="411"/>
    </row>
    <row r="12" spans="1:12" ht="13.8" x14ac:dyDescent="0.25">
      <c r="A12" s="352"/>
      <c r="B12" s="443"/>
      <c r="C12" s="443"/>
      <c r="D12" s="443"/>
      <c r="E12" s="443"/>
      <c r="F12" s="443"/>
      <c r="G12" s="443"/>
      <c r="H12" s="443"/>
      <c r="I12" s="443"/>
      <c r="J12" s="443"/>
      <c r="K12" s="411"/>
      <c r="L12" s="411"/>
    </row>
    <row r="13" spans="1:12" ht="13.8" x14ac:dyDescent="0.25">
      <c r="A13" s="352"/>
      <c r="B13" s="126"/>
      <c r="C13" s="126"/>
      <c r="D13" s="126"/>
      <c r="E13" s="126"/>
      <c r="F13" s="126"/>
      <c r="G13" s="126"/>
      <c r="H13" s="126"/>
      <c r="I13" s="126"/>
      <c r="J13" s="126"/>
      <c r="K13" s="411"/>
      <c r="L13" s="411"/>
    </row>
    <row r="14" spans="1:12" x14ac:dyDescent="0.25">
      <c r="A14" s="354"/>
      <c r="B14" s="336" t="s">
        <v>360</v>
      </c>
      <c r="C14" s="365"/>
      <c r="D14" s="366"/>
      <c r="E14" s="366"/>
      <c r="F14" s="366"/>
      <c r="G14" s="366"/>
      <c r="H14" s="366"/>
      <c r="I14" s="366"/>
      <c r="J14" s="366"/>
      <c r="K14" s="366"/>
      <c r="L14" s="366"/>
    </row>
    <row r="15" spans="1:12" ht="13.2" customHeight="1" x14ac:dyDescent="0.25">
      <c r="A15" s="439" t="s">
        <v>351</v>
      </c>
      <c r="B15" s="439"/>
      <c r="C15" s="439"/>
      <c r="D15" s="439"/>
      <c r="E15" s="439"/>
      <c r="F15" s="439"/>
      <c r="G15" s="439"/>
      <c r="H15" s="439"/>
      <c r="I15" s="439"/>
      <c r="J15" s="419"/>
      <c r="K15" s="419"/>
      <c r="L15" s="4"/>
    </row>
    <row r="16" spans="1:12" ht="13.2" customHeight="1" x14ac:dyDescent="0.25">
      <c r="A16" s="340" t="s">
        <v>336</v>
      </c>
      <c r="B16" s="432" t="s">
        <v>362</v>
      </c>
      <c r="C16" s="432"/>
      <c r="D16" s="432"/>
      <c r="E16" s="432"/>
      <c r="F16" s="432"/>
      <c r="G16" s="432"/>
      <c r="H16" s="432"/>
      <c r="I16" s="432"/>
      <c r="J16" s="432"/>
      <c r="K16" s="411"/>
      <c r="L16" s="411"/>
    </row>
    <row r="17" spans="1:22" ht="13.2" customHeight="1" x14ac:dyDescent="0.25">
      <c r="A17" s="340" t="s">
        <v>338</v>
      </c>
      <c r="B17" s="432" t="s">
        <v>363</v>
      </c>
      <c r="C17" s="432"/>
      <c r="D17" s="432"/>
      <c r="E17" s="432"/>
      <c r="F17" s="432"/>
      <c r="G17" s="432"/>
      <c r="H17" s="432"/>
      <c r="I17" s="432"/>
      <c r="J17" s="432"/>
      <c r="K17" s="411"/>
      <c r="L17" s="411"/>
    </row>
    <row r="18" spans="1:22" ht="13.95" customHeight="1" x14ac:dyDescent="0.25">
      <c r="A18" s="369" t="s">
        <v>339</v>
      </c>
      <c r="B18" s="432" t="s">
        <v>364</v>
      </c>
      <c r="C18" s="432"/>
      <c r="D18" s="432"/>
      <c r="E18" s="432"/>
      <c r="F18" s="432"/>
      <c r="G18" s="432"/>
      <c r="H18" s="432"/>
      <c r="I18" s="432"/>
      <c r="J18" s="432"/>
      <c r="K18" s="411"/>
      <c r="L18" s="411"/>
    </row>
    <row r="19" spans="1:22" x14ac:dyDescent="0.25">
      <c r="A19" s="340" t="s">
        <v>341</v>
      </c>
      <c r="B19" s="431" t="s">
        <v>365</v>
      </c>
      <c r="C19" s="431"/>
      <c r="D19" s="431"/>
      <c r="E19" s="431"/>
      <c r="F19" s="431"/>
      <c r="G19" s="431"/>
      <c r="H19" s="431"/>
      <c r="I19" s="431"/>
      <c r="J19" s="431"/>
      <c r="K19" s="410"/>
      <c r="L19" s="410"/>
    </row>
    <row r="20" spans="1:22" x14ac:dyDescent="0.25">
      <c r="B20" s="340"/>
      <c r="C20" s="410"/>
      <c r="D20" s="410"/>
      <c r="E20" s="410"/>
      <c r="F20" s="410"/>
      <c r="G20" s="410"/>
      <c r="H20" s="410"/>
      <c r="I20" s="410"/>
      <c r="J20" s="410"/>
      <c r="K20" s="410"/>
      <c r="L20" s="410"/>
      <c r="M20" s="410"/>
    </row>
    <row r="21" spans="1:22" ht="18" customHeight="1" x14ac:dyDescent="0.25">
      <c r="B21" s="127" t="s">
        <v>19</v>
      </c>
      <c r="C21" s="87"/>
      <c r="D21" s="87"/>
      <c r="E21" s="87"/>
      <c r="F21" s="87"/>
      <c r="G21" s="87"/>
      <c r="H21" s="82"/>
      <c r="I21" s="82"/>
      <c r="J21" s="350"/>
      <c r="K21" s="336"/>
      <c r="L21" s="347"/>
      <c r="M21" s="348"/>
      <c r="N21" s="348"/>
      <c r="O21" s="348"/>
      <c r="P21" s="348"/>
      <c r="Q21" s="348"/>
      <c r="R21" s="348"/>
      <c r="S21" s="348"/>
      <c r="T21" s="348"/>
      <c r="U21" s="348"/>
    </row>
    <row r="22" spans="1:22" ht="18" customHeight="1" x14ac:dyDescent="0.25">
      <c r="B22" s="198"/>
      <c r="C22" s="212"/>
      <c r="D22" s="212"/>
      <c r="E22" s="212"/>
      <c r="F22" s="212"/>
      <c r="G22" s="212"/>
      <c r="H22" s="223"/>
      <c r="I22" s="223"/>
      <c r="J22" s="439"/>
      <c r="K22" s="439"/>
      <c r="L22" s="439"/>
      <c r="M22" s="439"/>
      <c r="N22" s="439"/>
      <c r="O22" s="439"/>
      <c r="P22" s="439"/>
      <c r="Q22" s="439"/>
      <c r="R22" s="439"/>
      <c r="S22" s="439"/>
      <c r="T22" s="439"/>
      <c r="U22" s="439"/>
    </row>
    <row r="23" spans="1:22" ht="18" customHeight="1" x14ac:dyDescent="0.25">
      <c r="B23" s="198"/>
      <c r="C23" s="213" t="s">
        <v>3</v>
      </c>
      <c r="D23" s="194" t="str">
        <f>IF('GSI Sites &amp; Components'!$C$3="","",'GSI Sites &amp; Components'!$C$3)</f>
        <v/>
      </c>
      <c r="E23" s="195"/>
      <c r="F23" s="195"/>
      <c r="G23" s="195"/>
      <c r="H23" s="196"/>
      <c r="I23" s="201"/>
      <c r="J23" s="439"/>
      <c r="K23" s="439"/>
      <c r="L23" s="439"/>
      <c r="M23" s="439"/>
      <c r="N23" s="439"/>
      <c r="O23" s="439"/>
      <c r="P23" s="439"/>
      <c r="Q23" s="439"/>
      <c r="R23" s="439"/>
      <c r="S23" s="439"/>
      <c r="T23" s="439"/>
      <c r="U23" s="439"/>
    </row>
    <row r="24" spans="1:22" ht="5.0999999999999996" customHeight="1" x14ac:dyDescent="0.25">
      <c r="B24" s="198"/>
      <c r="D24" s="197"/>
      <c r="E24" s="198"/>
      <c r="F24" s="198"/>
      <c r="G24" s="198"/>
      <c r="H24" s="198"/>
      <c r="I24" s="198"/>
      <c r="J24" s="439"/>
      <c r="K24" s="439"/>
      <c r="L24" s="439"/>
      <c r="M24" s="439"/>
      <c r="N24" s="439"/>
      <c r="O24" s="439"/>
      <c r="P24" s="439"/>
      <c r="Q24" s="439"/>
      <c r="R24" s="439"/>
      <c r="S24" s="439"/>
      <c r="T24" s="439"/>
      <c r="U24" s="439"/>
      <c r="V24" s="126"/>
    </row>
    <row r="25" spans="1:22" ht="18" customHeight="1" x14ac:dyDescent="0.25">
      <c r="B25" s="198"/>
      <c r="C25" s="213" t="s">
        <v>2</v>
      </c>
      <c r="D25" s="199" t="str">
        <f>IF('GSI Sites &amp; Components'!$C$5="","",'GSI Sites &amp; Components'!$C$5)</f>
        <v/>
      </c>
      <c r="E25" s="195"/>
      <c r="F25" s="200"/>
      <c r="G25" s="200"/>
      <c r="H25" s="201"/>
      <c r="I25" s="201"/>
      <c r="J25" s="439"/>
      <c r="K25" s="439"/>
      <c r="L25" s="439"/>
      <c r="M25" s="439"/>
      <c r="N25" s="439"/>
      <c r="O25" s="439"/>
      <c r="P25" s="439"/>
      <c r="Q25" s="439"/>
      <c r="R25" s="439"/>
      <c r="S25" s="439"/>
      <c r="T25" s="439"/>
      <c r="U25" s="439"/>
      <c r="V25" s="126"/>
    </row>
    <row r="26" spans="1:22" ht="5.0999999999999996" customHeight="1" x14ac:dyDescent="0.25">
      <c r="B26" s="198"/>
      <c r="D26" s="202"/>
      <c r="E26" s="203"/>
      <c r="F26" s="203"/>
      <c r="G26" s="203"/>
      <c r="H26" s="198"/>
      <c r="I26" s="198"/>
      <c r="J26" s="437"/>
      <c r="K26" s="440"/>
      <c r="L26" s="440"/>
      <c r="M26" s="440"/>
      <c r="N26" s="440"/>
      <c r="O26" s="440"/>
      <c r="P26" s="440"/>
      <c r="Q26" s="440"/>
      <c r="R26" s="440"/>
      <c r="S26" s="440"/>
      <c r="T26" s="440"/>
      <c r="U26" s="440"/>
      <c r="V26" s="126"/>
    </row>
    <row r="27" spans="1:22" ht="18" customHeight="1" x14ac:dyDescent="0.25">
      <c r="B27" s="198"/>
      <c r="C27" s="213" t="s">
        <v>1</v>
      </c>
      <c r="D27" s="204" t="str">
        <f>IF('GSI Sites &amp; Components'!$C$7="","",'GSI Sites &amp; Components'!$C$7)</f>
        <v/>
      </c>
      <c r="E27" s="196"/>
      <c r="F27" s="201"/>
      <c r="G27" s="201"/>
      <c r="H27" s="201"/>
      <c r="I27" s="201"/>
      <c r="J27" s="437"/>
      <c r="K27" s="440"/>
      <c r="L27" s="440"/>
      <c r="M27" s="440"/>
      <c r="N27" s="440"/>
      <c r="O27" s="440"/>
      <c r="P27" s="440"/>
      <c r="Q27" s="440"/>
      <c r="R27" s="440"/>
      <c r="S27" s="440"/>
      <c r="T27" s="440"/>
      <c r="U27" s="440"/>
      <c r="V27" s="126"/>
    </row>
    <row r="28" spans="1:22" ht="5.0999999999999996" customHeight="1" x14ac:dyDescent="0.25">
      <c r="B28" s="198"/>
      <c r="D28" s="205"/>
      <c r="E28" s="198"/>
      <c r="F28" s="198"/>
      <c r="G28" s="198"/>
      <c r="H28" s="198"/>
      <c r="I28" s="198"/>
      <c r="J28" s="348"/>
      <c r="K28" s="440"/>
      <c r="L28" s="440"/>
      <c r="M28" s="440"/>
      <c r="N28" s="440"/>
      <c r="O28" s="440"/>
      <c r="P28" s="440"/>
      <c r="Q28" s="440"/>
      <c r="R28" s="440"/>
      <c r="S28" s="440"/>
      <c r="T28" s="440"/>
      <c r="U28" s="440"/>
      <c r="V28" s="126"/>
    </row>
    <row r="29" spans="1:22" ht="18" customHeight="1" x14ac:dyDescent="0.25">
      <c r="B29" s="215"/>
      <c r="C29" s="213" t="s">
        <v>0</v>
      </c>
      <c r="D29" s="206" t="str">
        <f>IF('GSI Sites &amp; Components'!$C$9="","",'GSI Sites &amp; Components'!$C$9)</f>
        <v/>
      </c>
      <c r="E29" s="196"/>
      <c r="F29" s="201"/>
      <c r="G29" s="201"/>
      <c r="H29" s="198"/>
      <c r="I29" s="198"/>
      <c r="J29" s="351"/>
      <c r="K29" s="440"/>
      <c r="L29" s="440"/>
      <c r="M29" s="440"/>
      <c r="N29" s="440"/>
      <c r="O29" s="440"/>
      <c r="P29" s="440"/>
      <c r="Q29" s="440"/>
      <c r="R29" s="440"/>
      <c r="S29" s="440"/>
      <c r="T29" s="440"/>
      <c r="U29" s="440"/>
      <c r="V29" s="126"/>
    </row>
    <row r="30" spans="1:22" ht="18" customHeight="1" thickBot="1" x14ac:dyDescent="0.3">
      <c r="B30" s="215"/>
      <c r="D30" s="215"/>
      <c r="E30" s="198"/>
      <c r="F30" s="224"/>
      <c r="G30" s="224"/>
      <c r="H30" s="224"/>
      <c r="I30" s="224"/>
      <c r="J30" s="348"/>
      <c r="K30" s="440"/>
      <c r="L30" s="440"/>
      <c r="M30" s="440"/>
      <c r="N30" s="440"/>
      <c r="O30" s="440"/>
      <c r="P30" s="440"/>
      <c r="Q30" s="440"/>
      <c r="R30" s="440"/>
      <c r="S30" s="440"/>
      <c r="T30" s="440"/>
      <c r="U30" s="440"/>
      <c r="V30" s="126"/>
    </row>
    <row r="31" spans="1:22" s="13" customFormat="1" ht="45.75" customHeight="1" thickBot="1" x14ac:dyDescent="0.3">
      <c r="B31" s="323" t="s">
        <v>17</v>
      </c>
      <c r="C31" s="225" t="s">
        <v>305</v>
      </c>
      <c r="D31" s="225" t="s">
        <v>306</v>
      </c>
      <c r="E31" s="225" t="s">
        <v>4</v>
      </c>
      <c r="F31" s="226" t="s">
        <v>5</v>
      </c>
      <c r="G31" s="226" t="s">
        <v>6</v>
      </c>
      <c r="H31" s="227" t="s">
        <v>7</v>
      </c>
      <c r="I31" s="343"/>
      <c r="J31" s="352"/>
      <c r="K31" s="441"/>
      <c r="L31" s="441"/>
      <c r="M31" s="441"/>
      <c r="N31" s="441"/>
      <c r="O31" s="441"/>
      <c r="P31" s="441"/>
      <c r="Q31" s="441"/>
      <c r="R31" s="441"/>
      <c r="S31" s="441"/>
      <c r="T31" s="441"/>
      <c r="U31" s="441"/>
      <c r="V31" s="126"/>
    </row>
    <row r="32" spans="1:22" s="5" customFormat="1" ht="14.4" thickTop="1" x14ac:dyDescent="0.25">
      <c r="B32" s="436" t="str">
        <f>IF('GSI Sites &amp; Components'!$B$16="","",'GSI Sites &amp; Components'!$B$16)</f>
        <v>(Insert GSI Site Name/Description)</v>
      </c>
      <c r="C32" s="228" t="s">
        <v>25</v>
      </c>
      <c r="D32" s="318"/>
      <c r="E32" s="229"/>
      <c r="F32" s="230"/>
      <c r="G32" s="230"/>
      <c r="H32" s="231"/>
      <c r="I32" s="344"/>
      <c r="J32" s="352"/>
      <c r="K32" s="441"/>
      <c r="L32" s="441"/>
      <c r="M32" s="441"/>
      <c r="N32" s="441"/>
      <c r="O32" s="441"/>
      <c r="P32" s="441"/>
      <c r="Q32" s="441"/>
      <c r="R32" s="441"/>
      <c r="S32" s="441"/>
      <c r="T32" s="441"/>
      <c r="U32" s="441"/>
      <c r="V32" s="126"/>
    </row>
    <row r="33" spans="2:22" s="5" customFormat="1" ht="13.8" x14ac:dyDescent="0.25">
      <c r="B33" s="434" t="str">
        <f t="shared" ref="B33:B41" si="0">B32</f>
        <v>(Insert GSI Site Name/Description)</v>
      </c>
      <c r="C33" s="232"/>
      <c r="D33" s="319"/>
      <c r="E33" s="233"/>
      <c r="F33" s="234"/>
      <c r="G33" s="234"/>
      <c r="H33" s="235"/>
      <c r="I33" s="345"/>
      <c r="J33" s="352"/>
      <c r="K33" s="440"/>
      <c r="L33" s="440"/>
      <c r="M33" s="440"/>
      <c r="N33" s="440"/>
      <c r="O33" s="440"/>
      <c r="P33" s="440"/>
      <c r="Q33" s="440"/>
      <c r="R33" s="440"/>
      <c r="S33" s="440"/>
      <c r="T33" s="440"/>
      <c r="U33" s="440"/>
      <c r="V33" s="126"/>
    </row>
    <row r="34" spans="2:22" s="5" customFormat="1" ht="13.8" x14ac:dyDescent="0.25">
      <c r="B34" s="434" t="str">
        <f t="shared" si="0"/>
        <v>(Insert GSI Site Name/Description)</v>
      </c>
      <c r="C34" s="232"/>
      <c r="D34" s="319"/>
      <c r="E34" s="233"/>
      <c r="F34" s="234"/>
      <c r="G34" s="234"/>
      <c r="H34" s="235"/>
      <c r="I34" s="345"/>
      <c r="J34" s="353"/>
      <c r="K34" s="440"/>
      <c r="L34" s="440"/>
      <c r="M34" s="440"/>
      <c r="N34" s="440"/>
      <c r="O34" s="440"/>
      <c r="P34" s="440"/>
      <c r="Q34" s="440"/>
      <c r="R34" s="440"/>
      <c r="S34" s="440"/>
      <c r="T34" s="440"/>
      <c r="U34" s="440"/>
      <c r="V34" s="126"/>
    </row>
    <row r="35" spans="2:22" s="5" customFormat="1" ht="13.8" x14ac:dyDescent="0.25">
      <c r="B35" s="434" t="str">
        <f t="shared" si="0"/>
        <v>(Insert GSI Site Name/Description)</v>
      </c>
      <c r="C35" s="232"/>
      <c r="D35" s="319"/>
      <c r="E35" s="233"/>
      <c r="F35" s="234"/>
      <c r="G35" s="234"/>
      <c r="H35" s="235"/>
      <c r="I35" s="345"/>
      <c r="J35" s="353"/>
      <c r="K35" s="440"/>
      <c r="L35" s="440"/>
      <c r="M35" s="440"/>
      <c r="N35" s="440"/>
      <c r="O35" s="440"/>
      <c r="P35" s="440"/>
      <c r="Q35" s="440"/>
      <c r="R35" s="440"/>
      <c r="S35" s="440"/>
      <c r="T35" s="440"/>
      <c r="U35" s="440"/>
      <c r="V35" s="126"/>
    </row>
    <row r="36" spans="2:22" s="4" customFormat="1" ht="13.8" x14ac:dyDescent="0.25">
      <c r="B36" s="434" t="str">
        <f t="shared" si="0"/>
        <v>(Insert GSI Site Name/Description)</v>
      </c>
      <c r="C36" s="232"/>
      <c r="D36" s="319"/>
      <c r="E36" s="236"/>
      <c r="F36" s="237"/>
      <c r="G36" s="237"/>
      <c r="H36" s="238"/>
      <c r="I36" s="344"/>
      <c r="J36" s="352"/>
      <c r="K36" s="438"/>
      <c r="L36" s="438"/>
      <c r="M36" s="438"/>
      <c r="N36" s="438"/>
      <c r="O36" s="438"/>
      <c r="P36" s="438"/>
      <c r="Q36" s="438"/>
      <c r="R36" s="438"/>
      <c r="S36" s="438"/>
      <c r="T36" s="438"/>
      <c r="U36" s="438"/>
    </row>
    <row r="37" spans="2:22" s="4" customFormat="1" x14ac:dyDescent="0.25">
      <c r="B37" s="434" t="str">
        <f t="shared" si="0"/>
        <v>(Insert GSI Site Name/Description)</v>
      </c>
      <c r="C37" s="232"/>
      <c r="D37" s="319"/>
      <c r="E37" s="236"/>
      <c r="F37" s="237"/>
      <c r="G37" s="237"/>
      <c r="H37" s="238"/>
      <c r="I37" s="344"/>
      <c r="J37" s="354"/>
      <c r="K37" s="438"/>
      <c r="L37" s="438"/>
      <c r="M37" s="438"/>
      <c r="N37" s="438"/>
      <c r="O37" s="438"/>
      <c r="P37" s="438"/>
      <c r="Q37" s="438"/>
      <c r="R37" s="438"/>
      <c r="S37" s="438"/>
      <c r="T37" s="438"/>
      <c r="U37" s="438"/>
    </row>
    <row r="38" spans="2:22" s="4" customFormat="1" x14ac:dyDescent="0.25">
      <c r="B38" s="434" t="str">
        <f t="shared" si="0"/>
        <v>(Insert GSI Site Name/Description)</v>
      </c>
      <c r="C38" s="232"/>
      <c r="D38" s="319"/>
      <c r="E38" s="236"/>
      <c r="F38" s="237"/>
      <c r="G38" s="237"/>
      <c r="H38" s="238"/>
      <c r="I38" s="344"/>
      <c r="J38" s="354"/>
      <c r="K38" s="365"/>
      <c r="L38" s="365"/>
      <c r="M38" s="366"/>
      <c r="N38" s="366"/>
      <c r="O38" s="366"/>
      <c r="P38" s="366"/>
      <c r="Q38" s="366"/>
      <c r="R38" s="366"/>
      <c r="S38" s="366"/>
      <c r="T38" s="366"/>
      <c r="U38" s="366"/>
    </row>
    <row r="39" spans="2:22" s="4" customFormat="1" x14ac:dyDescent="0.25">
      <c r="B39" s="434" t="str">
        <f t="shared" si="0"/>
        <v>(Insert GSI Site Name/Description)</v>
      </c>
      <c r="C39" s="232"/>
      <c r="D39" s="319"/>
      <c r="E39" s="236"/>
      <c r="F39" s="237"/>
      <c r="G39" s="237"/>
      <c r="H39" s="238"/>
      <c r="I39" s="344"/>
      <c r="J39" s="367"/>
      <c r="K39" s="367"/>
      <c r="L39" s="367"/>
      <c r="M39" s="367"/>
      <c r="N39" s="367"/>
      <c r="O39" s="367"/>
      <c r="P39" s="367"/>
      <c r="Q39" s="367"/>
      <c r="R39" s="367"/>
      <c r="S39" s="367"/>
      <c r="T39" s="367"/>
      <c r="U39" s="367"/>
    </row>
    <row r="40" spans="2:22" s="4" customFormat="1" ht="12.75" customHeight="1" x14ac:dyDescent="0.25">
      <c r="B40" s="434" t="str">
        <f t="shared" si="0"/>
        <v>(Insert GSI Site Name/Description)</v>
      </c>
      <c r="C40" s="232"/>
      <c r="D40" s="319"/>
      <c r="E40" s="236"/>
      <c r="F40" s="237"/>
      <c r="G40" s="237"/>
      <c r="H40" s="238"/>
      <c r="I40" s="344"/>
    </row>
    <row r="41" spans="2:22" s="4" customFormat="1" ht="13.8" thickBot="1" x14ac:dyDescent="0.3">
      <c r="B41" s="435" t="str">
        <f t="shared" si="0"/>
        <v>(Insert GSI Site Name/Description)</v>
      </c>
      <c r="C41" s="239"/>
      <c r="D41" s="320"/>
      <c r="E41" s="240"/>
      <c r="F41" s="241"/>
      <c r="G41" s="241"/>
      <c r="H41" s="242"/>
      <c r="I41" s="344"/>
    </row>
    <row r="42" spans="2:22" s="4" customFormat="1" ht="14.25" customHeight="1" x14ac:dyDescent="0.25">
      <c r="B42" s="433" t="str">
        <f>IF('GSI Sites &amp; Components'!$B$17="","",'GSI Sites &amp; Components'!$B$17)</f>
        <v>(Insert GSI Site Name/Description)</v>
      </c>
      <c r="C42" s="228" t="s">
        <v>25</v>
      </c>
      <c r="D42" s="321"/>
      <c r="E42" s="243"/>
      <c r="F42" s="244"/>
      <c r="G42" s="244"/>
      <c r="H42" s="245"/>
      <c r="I42" s="344"/>
    </row>
    <row r="43" spans="2:22" s="6" customFormat="1" x14ac:dyDescent="0.25">
      <c r="B43" s="434" t="str">
        <f t="shared" ref="B43:B51" si="1">B42</f>
        <v>(Insert GSI Site Name/Description)</v>
      </c>
      <c r="C43" s="232"/>
      <c r="D43" s="319"/>
      <c r="E43" s="233"/>
      <c r="F43" s="234"/>
      <c r="G43" s="234"/>
      <c r="H43" s="235"/>
      <c r="I43" s="345"/>
    </row>
    <row r="44" spans="2:22" s="5" customFormat="1" ht="15" customHeight="1" x14ac:dyDescent="0.25">
      <c r="B44" s="434" t="str">
        <f t="shared" si="1"/>
        <v>(Insert GSI Site Name/Description)</v>
      </c>
      <c r="C44" s="232"/>
      <c r="D44" s="319"/>
      <c r="E44" s="233"/>
      <c r="F44" s="234"/>
      <c r="G44" s="234"/>
      <c r="H44" s="235"/>
      <c r="I44" s="345"/>
    </row>
    <row r="45" spans="2:22" s="5" customFormat="1" ht="15" customHeight="1" x14ac:dyDescent="0.25">
      <c r="B45" s="434" t="str">
        <f t="shared" si="1"/>
        <v>(Insert GSI Site Name/Description)</v>
      </c>
      <c r="C45" s="232"/>
      <c r="D45" s="319"/>
      <c r="E45" s="233"/>
      <c r="F45" s="234"/>
      <c r="G45" s="234"/>
      <c r="H45" s="235"/>
      <c r="I45" s="345"/>
    </row>
    <row r="46" spans="2:22" x14ac:dyDescent="0.25">
      <c r="B46" s="434" t="str">
        <f t="shared" si="1"/>
        <v>(Insert GSI Site Name/Description)</v>
      </c>
      <c r="C46" s="232"/>
      <c r="D46" s="319"/>
      <c r="E46" s="236"/>
      <c r="F46" s="237"/>
      <c r="G46" s="237"/>
      <c r="H46" s="238"/>
      <c r="I46" s="344"/>
    </row>
    <row r="47" spans="2:22" x14ac:dyDescent="0.25">
      <c r="B47" s="434" t="str">
        <f t="shared" si="1"/>
        <v>(Insert GSI Site Name/Description)</v>
      </c>
      <c r="C47" s="232"/>
      <c r="D47" s="319"/>
      <c r="E47" s="236"/>
      <c r="F47" s="237"/>
      <c r="G47" s="237"/>
      <c r="H47" s="238"/>
      <c r="I47" s="344"/>
    </row>
    <row r="48" spans="2:22" s="4" customFormat="1" x14ac:dyDescent="0.25">
      <c r="B48" s="434" t="str">
        <f t="shared" si="1"/>
        <v>(Insert GSI Site Name/Description)</v>
      </c>
      <c r="C48" s="232"/>
      <c r="D48" s="319"/>
      <c r="E48" s="236"/>
      <c r="F48" s="237"/>
      <c r="G48" s="237"/>
      <c r="H48" s="238"/>
      <c r="I48" s="344"/>
    </row>
    <row r="49" spans="2:9" x14ac:dyDescent="0.25">
      <c r="B49" s="434" t="str">
        <f t="shared" si="1"/>
        <v>(Insert GSI Site Name/Description)</v>
      </c>
      <c r="C49" s="232"/>
      <c r="D49" s="319"/>
      <c r="E49" s="236"/>
      <c r="F49" s="237"/>
      <c r="G49" s="237"/>
      <c r="H49" s="238"/>
      <c r="I49" s="344"/>
    </row>
    <row r="50" spans="2:9" x14ac:dyDescent="0.25">
      <c r="B50" s="434" t="str">
        <f t="shared" si="1"/>
        <v>(Insert GSI Site Name/Description)</v>
      </c>
      <c r="C50" s="232"/>
      <c r="D50" s="319"/>
      <c r="E50" s="236"/>
      <c r="F50" s="237"/>
      <c r="G50" s="237"/>
      <c r="H50" s="238"/>
      <c r="I50" s="344"/>
    </row>
    <row r="51" spans="2:9" ht="13.8" thickBot="1" x14ac:dyDescent="0.3">
      <c r="B51" s="435" t="str">
        <f t="shared" si="1"/>
        <v>(Insert GSI Site Name/Description)</v>
      </c>
      <c r="C51" s="239"/>
      <c r="D51" s="320"/>
      <c r="E51" s="240"/>
      <c r="F51" s="241"/>
      <c r="G51" s="241"/>
      <c r="H51" s="242"/>
      <c r="I51" s="344"/>
    </row>
    <row r="52" spans="2:9" ht="14.25" customHeight="1" x14ac:dyDescent="0.25">
      <c r="B52" s="433" t="str">
        <f>IF('GSI Sites &amp; Components'!$B$18="","",'GSI Sites &amp; Components'!$B$18)</f>
        <v>(Insert GSI Site Name/Description)</v>
      </c>
      <c r="C52" s="228" t="s">
        <v>25</v>
      </c>
      <c r="D52" s="321"/>
      <c r="E52" s="243"/>
      <c r="F52" s="244"/>
      <c r="G52" s="244"/>
      <c r="H52" s="245"/>
      <c r="I52" s="344"/>
    </row>
    <row r="53" spans="2:9" x14ac:dyDescent="0.25">
      <c r="B53" s="434" t="str">
        <f t="shared" ref="B53:B81" si="2">B52</f>
        <v>(Insert GSI Site Name/Description)</v>
      </c>
      <c r="C53" s="232"/>
      <c r="D53" s="319"/>
      <c r="E53" s="233"/>
      <c r="F53" s="234"/>
      <c r="G53" s="234"/>
      <c r="H53" s="235"/>
      <c r="I53" s="345"/>
    </row>
    <row r="54" spans="2:9" x14ac:dyDescent="0.25">
      <c r="B54" s="434" t="str">
        <f t="shared" si="2"/>
        <v>(Insert GSI Site Name/Description)</v>
      </c>
      <c r="C54" s="232"/>
      <c r="D54" s="319"/>
      <c r="E54" s="233"/>
      <c r="F54" s="234"/>
      <c r="G54" s="234"/>
      <c r="H54" s="235"/>
      <c r="I54" s="345"/>
    </row>
    <row r="55" spans="2:9" s="4" customFormat="1" x14ac:dyDescent="0.25">
      <c r="B55" s="434" t="str">
        <f t="shared" si="2"/>
        <v>(Insert GSI Site Name/Description)</v>
      </c>
      <c r="C55" s="232"/>
      <c r="D55" s="319"/>
      <c r="E55" s="236"/>
      <c r="F55" s="237"/>
      <c r="G55" s="237"/>
      <c r="H55" s="238"/>
      <c r="I55" s="344"/>
    </row>
    <row r="56" spans="2:9" s="7" customFormat="1" x14ac:dyDescent="0.25">
      <c r="B56" s="434" t="str">
        <f t="shared" si="2"/>
        <v>(Insert GSI Site Name/Description)</v>
      </c>
      <c r="C56" s="232"/>
      <c r="D56" s="319"/>
      <c r="E56" s="233"/>
      <c r="F56" s="234"/>
      <c r="G56" s="234"/>
      <c r="H56" s="235"/>
      <c r="I56" s="345"/>
    </row>
    <row r="57" spans="2:9" s="7" customFormat="1" x14ac:dyDescent="0.25">
      <c r="B57" s="434" t="str">
        <f t="shared" si="2"/>
        <v>(Insert GSI Site Name/Description)</v>
      </c>
      <c r="C57" s="232"/>
      <c r="D57" s="319"/>
      <c r="E57" s="236"/>
      <c r="F57" s="237"/>
      <c r="G57" s="237"/>
      <c r="H57" s="238"/>
      <c r="I57" s="344"/>
    </row>
    <row r="58" spans="2:9" s="7" customFormat="1" x14ac:dyDescent="0.25">
      <c r="B58" s="434" t="str">
        <f t="shared" si="2"/>
        <v>(Insert GSI Site Name/Description)</v>
      </c>
      <c r="C58" s="232"/>
      <c r="D58" s="319"/>
      <c r="E58" s="236"/>
      <c r="F58" s="237"/>
      <c r="G58" s="237"/>
      <c r="H58" s="238"/>
      <c r="I58" s="344"/>
    </row>
    <row r="59" spans="2:9" s="1" customFormat="1" x14ac:dyDescent="0.25">
      <c r="B59" s="434" t="str">
        <f t="shared" si="2"/>
        <v>(Insert GSI Site Name/Description)</v>
      </c>
      <c r="C59" s="232"/>
      <c r="D59" s="319"/>
      <c r="E59" s="236"/>
      <c r="F59" s="237"/>
      <c r="G59" s="237"/>
      <c r="H59" s="238"/>
      <c r="I59" s="344"/>
    </row>
    <row r="60" spans="2:9" s="1" customFormat="1" x14ac:dyDescent="0.25">
      <c r="B60" s="434" t="str">
        <f t="shared" si="2"/>
        <v>(Insert GSI Site Name/Description)</v>
      </c>
      <c r="C60" s="232"/>
      <c r="D60" s="319"/>
      <c r="E60" s="236"/>
      <c r="F60" s="237"/>
      <c r="G60" s="237"/>
      <c r="H60" s="238"/>
      <c r="I60" s="344"/>
    </row>
    <row r="61" spans="2:9" s="1" customFormat="1" ht="13.8" thickBot="1" x14ac:dyDescent="0.3">
      <c r="B61" s="435" t="str">
        <f t="shared" si="2"/>
        <v>(Insert GSI Site Name/Description)</v>
      </c>
      <c r="C61" s="246"/>
      <c r="D61" s="322"/>
      <c r="E61" s="247"/>
      <c r="F61" s="248"/>
      <c r="G61" s="248"/>
      <c r="H61" s="249"/>
      <c r="I61" s="344"/>
    </row>
    <row r="62" spans="2:9" ht="14.25" customHeight="1" x14ac:dyDescent="0.25">
      <c r="B62" s="433" t="str">
        <f>IF('GSI Sites &amp; Components'!$B19="","",'GSI Sites &amp; Components'!$B19)</f>
        <v>(Insert GSI Site Name/Description)</v>
      </c>
      <c r="C62" s="228" t="s">
        <v>25</v>
      </c>
      <c r="D62" s="321"/>
      <c r="E62" s="243"/>
      <c r="F62" s="244"/>
      <c r="G62" s="244"/>
      <c r="H62" s="245"/>
      <c r="I62" s="344"/>
    </row>
    <row r="63" spans="2:9" ht="14.25" customHeight="1" x14ac:dyDescent="0.25">
      <c r="B63" s="434" t="str">
        <f t="shared" si="2"/>
        <v>(Insert GSI Site Name/Description)</v>
      </c>
      <c r="C63" s="232"/>
      <c r="D63" s="319"/>
      <c r="E63" s="233"/>
      <c r="F63" s="234"/>
      <c r="G63" s="234"/>
      <c r="H63" s="235"/>
      <c r="I63" s="345"/>
    </row>
    <row r="64" spans="2:9" ht="14.25" customHeight="1" x14ac:dyDescent="0.25">
      <c r="B64" s="434" t="str">
        <f t="shared" si="2"/>
        <v>(Insert GSI Site Name/Description)</v>
      </c>
      <c r="C64" s="232"/>
      <c r="D64" s="319"/>
      <c r="E64" s="233"/>
      <c r="F64" s="234"/>
      <c r="G64" s="234"/>
      <c r="H64" s="235"/>
      <c r="I64" s="345"/>
    </row>
    <row r="65" spans="2:9" ht="12.75" customHeight="1" x14ac:dyDescent="0.25">
      <c r="B65" s="434" t="str">
        <f t="shared" si="2"/>
        <v>(Insert GSI Site Name/Description)</v>
      </c>
      <c r="C65" s="232"/>
      <c r="D65" s="319"/>
      <c r="E65" s="236"/>
      <c r="F65" s="237"/>
      <c r="G65" s="237"/>
      <c r="H65" s="238"/>
      <c r="I65" s="344"/>
    </row>
    <row r="66" spans="2:9" ht="14.25" customHeight="1" x14ac:dyDescent="0.25">
      <c r="B66" s="434" t="str">
        <f t="shared" si="2"/>
        <v>(Insert GSI Site Name/Description)</v>
      </c>
      <c r="C66" s="232"/>
      <c r="D66" s="319"/>
      <c r="E66" s="233"/>
      <c r="F66" s="234"/>
      <c r="G66" s="234"/>
      <c r="H66" s="235"/>
      <c r="I66" s="345"/>
    </row>
    <row r="67" spans="2:9" ht="12.75" customHeight="1" x14ac:dyDescent="0.25">
      <c r="B67" s="434" t="str">
        <f t="shared" si="2"/>
        <v>(Insert GSI Site Name/Description)</v>
      </c>
      <c r="C67" s="232"/>
      <c r="D67" s="319"/>
      <c r="E67" s="236"/>
      <c r="F67" s="237"/>
      <c r="G67" s="237"/>
      <c r="H67" s="238"/>
      <c r="I67" s="344"/>
    </row>
    <row r="68" spans="2:9" ht="12.75" customHeight="1" x14ac:dyDescent="0.25">
      <c r="B68" s="434" t="str">
        <f t="shared" si="2"/>
        <v>(Insert GSI Site Name/Description)</v>
      </c>
      <c r="C68" s="232"/>
      <c r="D68" s="319"/>
      <c r="E68" s="236"/>
      <c r="F68" s="237"/>
      <c r="G68" s="237"/>
      <c r="H68" s="238"/>
      <c r="I68" s="344"/>
    </row>
    <row r="69" spans="2:9" ht="12.75" customHeight="1" x14ac:dyDescent="0.25">
      <c r="B69" s="434" t="str">
        <f t="shared" si="2"/>
        <v>(Insert GSI Site Name/Description)</v>
      </c>
      <c r="C69" s="232"/>
      <c r="D69" s="319"/>
      <c r="E69" s="236"/>
      <c r="F69" s="237"/>
      <c r="G69" s="237"/>
      <c r="H69" s="238"/>
      <c r="I69" s="344"/>
    </row>
    <row r="70" spans="2:9" ht="12.75" customHeight="1" x14ac:dyDescent="0.25">
      <c r="B70" s="434" t="str">
        <f t="shared" si="2"/>
        <v>(Insert GSI Site Name/Description)</v>
      </c>
      <c r="C70" s="232"/>
      <c r="D70" s="319"/>
      <c r="E70" s="236"/>
      <c r="F70" s="237"/>
      <c r="G70" s="237"/>
      <c r="H70" s="238"/>
      <c r="I70" s="344"/>
    </row>
    <row r="71" spans="2:9" ht="13.5" customHeight="1" thickBot="1" x14ac:dyDescent="0.3">
      <c r="B71" s="435" t="str">
        <f t="shared" si="2"/>
        <v>(Insert GSI Site Name/Description)</v>
      </c>
      <c r="C71" s="239"/>
      <c r="D71" s="320"/>
      <c r="E71" s="240"/>
      <c r="F71" s="241"/>
      <c r="G71" s="241"/>
      <c r="H71" s="242"/>
      <c r="I71" s="344"/>
    </row>
    <row r="72" spans="2:9" ht="14.25" customHeight="1" x14ac:dyDescent="0.25">
      <c r="B72" s="433" t="str">
        <f>IF('GSI Sites &amp; Components'!$B20="","",'GSI Sites &amp; Components'!$B20)</f>
        <v>(Insert GSI Site Name/Description)</v>
      </c>
      <c r="C72" s="228" t="s">
        <v>25</v>
      </c>
      <c r="D72" s="321"/>
      <c r="E72" s="243"/>
      <c r="F72" s="244"/>
      <c r="G72" s="244"/>
      <c r="H72" s="245"/>
      <c r="I72" s="344"/>
    </row>
    <row r="73" spans="2:9" ht="14.25" customHeight="1" x14ac:dyDescent="0.25">
      <c r="B73" s="434" t="str">
        <f t="shared" si="2"/>
        <v>(Insert GSI Site Name/Description)</v>
      </c>
      <c r="C73" s="232"/>
      <c r="D73" s="319"/>
      <c r="E73" s="233"/>
      <c r="F73" s="234"/>
      <c r="G73" s="234"/>
      <c r="H73" s="235"/>
      <c r="I73" s="345"/>
    </row>
    <row r="74" spans="2:9" ht="14.25" customHeight="1" x14ac:dyDescent="0.25">
      <c r="B74" s="434" t="str">
        <f t="shared" si="2"/>
        <v>(Insert GSI Site Name/Description)</v>
      </c>
      <c r="C74" s="232"/>
      <c r="D74" s="319"/>
      <c r="E74" s="233"/>
      <c r="F74" s="234"/>
      <c r="G74" s="234"/>
      <c r="H74" s="235"/>
      <c r="I74" s="345"/>
    </row>
    <row r="75" spans="2:9" x14ac:dyDescent="0.25">
      <c r="B75" s="434" t="str">
        <f t="shared" si="2"/>
        <v>(Insert GSI Site Name/Description)</v>
      </c>
      <c r="C75" s="232"/>
      <c r="D75" s="319"/>
      <c r="E75" s="236"/>
      <c r="F75" s="237"/>
      <c r="G75" s="237"/>
      <c r="H75" s="238"/>
      <c r="I75" s="344"/>
    </row>
    <row r="76" spans="2:9" ht="14.25" customHeight="1" x14ac:dyDescent="0.25">
      <c r="B76" s="434" t="str">
        <f t="shared" si="2"/>
        <v>(Insert GSI Site Name/Description)</v>
      </c>
      <c r="C76" s="232"/>
      <c r="D76" s="319"/>
      <c r="E76" s="233"/>
      <c r="F76" s="234"/>
      <c r="G76" s="234"/>
      <c r="H76" s="235"/>
      <c r="I76" s="345"/>
    </row>
    <row r="77" spans="2:9" x14ac:dyDescent="0.25">
      <c r="B77" s="434" t="str">
        <f t="shared" si="2"/>
        <v>(Insert GSI Site Name/Description)</v>
      </c>
      <c r="C77" s="232"/>
      <c r="D77" s="319"/>
      <c r="E77" s="236"/>
      <c r="F77" s="237"/>
      <c r="G77" s="237"/>
      <c r="H77" s="238"/>
      <c r="I77" s="344"/>
    </row>
    <row r="78" spans="2:9" x14ac:dyDescent="0.25">
      <c r="B78" s="434" t="str">
        <f t="shared" si="2"/>
        <v>(Insert GSI Site Name/Description)</v>
      </c>
      <c r="C78" s="232"/>
      <c r="D78" s="319"/>
      <c r="E78" s="236"/>
      <c r="F78" s="237"/>
      <c r="G78" s="237"/>
      <c r="H78" s="238"/>
      <c r="I78" s="344"/>
    </row>
    <row r="79" spans="2:9" x14ac:dyDescent="0.25">
      <c r="B79" s="434" t="str">
        <f t="shared" si="2"/>
        <v>(Insert GSI Site Name/Description)</v>
      </c>
      <c r="C79" s="232"/>
      <c r="D79" s="319"/>
      <c r="E79" s="236"/>
      <c r="F79" s="237"/>
      <c r="G79" s="237"/>
      <c r="H79" s="238"/>
      <c r="I79" s="344"/>
    </row>
    <row r="80" spans="2:9" x14ac:dyDescent="0.25">
      <c r="B80" s="434" t="str">
        <f t="shared" si="2"/>
        <v>(Insert GSI Site Name/Description)</v>
      </c>
      <c r="C80" s="232"/>
      <c r="D80" s="319"/>
      <c r="E80" s="236"/>
      <c r="F80" s="237"/>
      <c r="G80" s="237"/>
      <c r="H80" s="238"/>
      <c r="I80" s="344"/>
    </row>
    <row r="81" spans="2:9" ht="13.8" thickBot="1" x14ac:dyDescent="0.3">
      <c r="B81" s="435" t="str">
        <f t="shared" si="2"/>
        <v>(Insert GSI Site Name/Description)</v>
      </c>
      <c r="C81" s="239"/>
      <c r="D81" s="320"/>
      <c r="E81" s="240"/>
      <c r="F81" s="241"/>
      <c r="G81" s="241"/>
      <c r="H81" s="242"/>
      <c r="I81" s="344"/>
    </row>
    <row r="82" spans="2:9" ht="14.25" customHeight="1" x14ac:dyDescent="0.25">
      <c r="B82" s="433" t="str">
        <f>IF('GSI Sites &amp; Components'!$B$21="","",'GSI Sites &amp; Components'!$B$21)</f>
        <v>(Insert GSI Site Name/Description)</v>
      </c>
      <c r="C82" s="228"/>
      <c r="D82" s="321"/>
      <c r="E82" s="243"/>
      <c r="F82" s="244"/>
      <c r="G82" s="244"/>
      <c r="H82" s="245"/>
      <c r="I82" s="344"/>
    </row>
    <row r="83" spans="2:9" ht="14.25" customHeight="1" x14ac:dyDescent="0.25">
      <c r="B83" s="434" t="str">
        <f t="shared" ref="B83:B91" si="3">B82</f>
        <v>(Insert GSI Site Name/Description)</v>
      </c>
      <c r="C83" s="232"/>
      <c r="D83" s="319"/>
      <c r="E83" s="233"/>
      <c r="F83" s="234"/>
      <c r="G83" s="234"/>
      <c r="H83" s="235"/>
      <c r="I83" s="345"/>
    </row>
    <row r="84" spans="2:9" ht="14.25" customHeight="1" x14ac:dyDescent="0.25">
      <c r="B84" s="434" t="str">
        <f t="shared" si="3"/>
        <v>(Insert GSI Site Name/Description)</v>
      </c>
      <c r="C84" s="232"/>
      <c r="D84" s="319"/>
      <c r="E84" s="233"/>
      <c r="F84" s="234"/>
      <c r="G84" s="234"/>
      <c r="H84" s="235"/>
      <c r="I84" s="345"/>
    </row>
    <row r="85" spans="2:9" ht="12.75" customHeight="1" x14ac:dyDescent="0.25">
      <c r="B85" s="434" t="str">
        <f t="shared" si="3"/>
        <v>(Insert GSI Site Name/Description)</v>
      </c>
      <c r="C85" s="232"/>
      <c r="D85" s="319"/>
      <c r="E85" s="236"/>
      <c r="F85" s="237"/>
      <c r="G85" s="237"/>
      <c r="H85" s="238"/>
      <c r="I85" s="344"/>
    </row>
    <row r="86" spans="2:9" ht="14.25" customHeight="1" x14ac:dyDescent="0.25">
      <c r="B86" s="434" t="str">
        <f t="shared" si="3"/>
        <v>(Insert GSI Site Name/Description)</v>
      </c>
      <c r="C86" s="232"/>
      <c r="D86" s="319"/>
      <c r="E86" s="233"/>
      <c r="F86" s="234"/>
      <c r="G86" s="234"/>
      <c r="H86" s="235"/>
      <c r="I86" s="345"/>
    </row>
    <row r="87" spans="2:9" ht="12.75" customHeight="1" x14ac:dyDescent="0.25">
      <c r="B87" s="434" t="str">
        <f t="shared" si="3"/>
        <v>(Insert GSI Site Name/Description)</v>
      </c>
      <c r="C87" s="232"/>
      <c r="D87" s="319"/>
      <c r="E87" s="236"/>
      <c r="F87" s="237"/>
      <c r="G87" s="237"/>
      <c r="H87" s="238"/>
      <c r="I87" s="344"/>
    </row>
    <row r="88" spans="2:9" ht="12.75" customHeight="1" x14ac:dyDescent="0.25">
      <c r="B88" s="434" t="str">
        <f t="shared" si="3"/>
        <v>(Insert GSI Site Name/Description)</v>
      </c>
      <c r="C88" s="232"/>
      <c r="D88" s="319"/>
      <c r="E88" s="236"/>
      <c r="F88" s="237"/>
      <c r="G88" s="237"/>
      <c r="H88" s="238"/>
      <c r="I88" s="344"/>
    </row>
    <row r="89" spans="2:9" ht="12.75" customHeight="1" x14ac:dyDescent="0.25">
      <c r="B89" s="434" t="str">
        <f t="shared" si="3"/>
        <v>(Insert GSI Site Name/Description)</v>
      </c>
      <c r="C89" s="232"/>
      <c r="D89" s="319"/>
      <c r="E89" s="236"/>
      <c r="F89" s="237"/>
      <c r="G89" s="237"/>
      <c r="H89" s="238"/>
      <c r="I89" s="344"/>
    </row>
    <row r="90" spans="2:9" ht="12.75" customHeight="1" x14ac:dyDescent="0.25">
      <c r="B90" s="434" t="str">
        <f t="shared" si="3"/>
        <v>(Insert GSI Site Name/Description)</v>
      </c>
      <c r="C90" s="232"/>
      <c r="D90" s="319"/>
      <c r="E90" s="236"/>
      <c r="F90" s="237"/>
      <c r="G90" s="237"/>
      <c r="H90" s="238"/>
      <c r="I90" s="344"/>
    </row>
    <row r="91" spans="2:9" ht="13.5" customHeight="1" thickBot="1" x14ac:dyDescent="0.3">
      <c r="B91" s="435" t="str">
        <f t="shared" si="3"/>
        <v>(Insert GSI Site Name/Description)</v>
      </c>
      <c r="C91" s="239"/>
      <c r="D91" s="320"/>
      <c r="E91" s="240"/>
      <c r="F91" s="241"/>
      <c r="G91" s="241"/>
      <c r="H91" s="242"/>
      <c r="I91" s="344"/>
    </row>
    <row r="92" spans="2:9" ht="14.25" customHeight="1" x14ac:dyDescent="0.25">
      <c r="B92" s="433" t="str">
        <f>IF('GSI Sites &amp; Components'!$B$22="","",'GSI Sites &amp; Components'!$B$22)</f>
        <v/>
      </c>
      <c r="C92" s="228"/>
      <c r="D92" s="321"/>
      <c r="E92" s="243"/>
      <c r="F92" s="244"/>
      <c r="G92" s="244"/>
      <c r="H92" s="245"/>
      <c r="I92" s="344"/>
    </row>
    <row r="93" spans="2:9" ht="14.25" customHeight="1" x14ac:dyDescent="0.25">
      <c r="B93" s="434" t="str">
        <f t="shared" ref="B93:B101" si="4">B92</f>
        <v/>
      </c>
      <c r="C93" s="232"/>
      <c r="D93" s="319"/>
      <c r="E93" s="233"/>
      <c r="F93" s="234"/>
      <c r="G93" s="234"/>
      <c r="H93" s="235"/>
      <c r="I93" s="345"/>
    </row>
    <row r="94" spans="2:9" ht="14.25" customHeight="1" x14ac:dyDescent="0.25">
      <c r="B94" s="434" t="str">
        <f t="shared" si="4"/>
        <v/>
      </c>
      <c r="C94" s="232"/>
      <c r="D94" s="319"/>
      <c r="E94" s="233"/>
      <c r="F94" s="234"/>
      <c r="G94" s="234"/>
      <c r="H94" s="235"/>
      <c r="I94" s="345"/>
    </row>
    <row r="95" spans="2:9" ht="12.75" customHeight="1" x14ac:dyDescent="0.25">
      <c r="B95" s="434" t="str">
        <f t="shared" si="4"/>
        <v/>
      </c>
      <c r="C95" s="232"/>
      <c r="D95" s="319"/>
      <c r="E95" s="236"/>
      <c r="F95" s="237"/>
      <c r="G95" s="237"/>
      <c r="H95" s="238"/>
      <c r="I95" s="344"/>
    </row>
    <row r="96" spans="2:9" ht="14.25" customHeight="1" x14ac:dyDescent="0.25">
      <c r="B96" s="434" t="str">
        <f t="shared" si="4"/>
        <v/>
      </c>
      <c r="C96" s="232"/>
      <c r="D96" s="319"/>
      <c r="E96" s="233"/>
      <c r="F96" s="234"/>
      <c r="G96" s="234"/>
      <c r="H96" s="235"/>
      <c r="I96" s="345"/>
    </row>
    <row r="97" spans="2:9" ht="12.75" customHeight="1" x14ac:dyDescent="0.25">
      <c r="B97" s="434" t="str">
        <f t="shared" si="4"/>
        <v/>
      </c>
      <c r="C97" s="232"/>
      <c r="D97" s="319"/>
      <c r="E97" s="236"/>
      <c r="F97" s="237"/>
      <c r="G97" s="237"/>
      <c r="H97" s="238"/>
      <c r="I97" s="344"/>
    </row>
    <row r="98" spans="2:9" ht="12.75" customHeight="1" x14ac:dyDescent="0.25">
      <c r="B98" s="434" t="str">
        <f t="shared" si="4"/>
        <v/>
      </c>
      <c r="C98" s="232"/>
      <c r="D98" s="319"/>
      <c r="E98" s="236"/>
      <c r="F98" s="237"/>
      <c r="G98" s="237"/>
      <c r="H98" s="238"/>
      <c r="I98" s="344"/>
    </row>
    <row r="99" spans="2:9" ht="12.75" customHeight="1" x14ac:dyDescent="0.25">
      <c r="B99" s="434" t="str">
        <f t="shared" si="4"/>
        <v/>
      </c>
      <c r="C99" s="232"/>
      <c r="D99" s="319"/>
      <c r="E99" s="236"/>
      <c r="F99" s="237"/>
      <c r="G99" s="237"/>
      <c r="H99" s="238"/>
      <c r="I99" s="344"/>
    </row>
    <row r="100" spans="2:9" ht="12.75" customHeight="1" x14ac:dyDescent="0.25">
      <c r="B100" s="434" t="str">
        <f t="shared" si="4"/>
        <v/>
      </c>
      <c r="C100" s="232"/>
      <c r="D100" s="319"/>
      <c r="E100" s="236"/>
      <c r="F100" s="237"/>
      <c r="G100" s="237"/>
      <c r="H100" s="238"/>
      <c r="I100" s="344"/>
    </row>
    <row r="101" spans="2:9" ht="13.5" customHeight="1" thickBot="1" x14ac:dyDescent="0.3">
      <c r="B101" s="435" t="str">
        <f t="shared" si="4"/>
        <v/>
      </c>
      <c r="C101" s="239"/>
      <c r="D101" s="320"/>
      <c r="E101" s="240"/>
      <c r="F101" s="241"/>
      <c r="G101" s="241"/>
      <c r="H101" s="242"/>
      <c r="I101" s="344"/>
    </row>
    <row r="102" spans="2:9" ht="14.25" customHeight="1" x14ac:dyDescent="0.25">
      <c r="B102" s="433" t="str">
        <f>IF('GSI Sites &amp; Components'!$B$23="","",'GSI Sites &amp; Components'!$B$23)</f>
        <v/>
      </c>
      <c r="C102" s="228"/>
      <c r="D102" s="321"/>
      <c r="E102" s="243"/>
      <c r="F102" s="244"/>
      <c r="G102" s="244"/>
      <c r="H102" s="245"/>
      <c r="I102" s="344"/>
    </row>
    <row r="103" spans="2:9" ht="14.25" customHeight="1" x14ac:dyDescent="0.25">
      <c r="B103" s="434" t="str">
        <f t="shared" ref="B103:B111" si="5">B102</f>
        <v/>
      </c>
      <c r="C103" s="232"/>
      <c r="D103" s="319"/>
      <c r="E103" s="233"/>
      <c r="F103" s="234"/>
      <c r="G103" s="234"/>
      <c r="H103" s="235"/>
      <c r="I103" s="345"/>
    </row>
    <row r="104" spans="2:9" ht="14.25" customHeight="1" x14ac:dyDescent="0.25">
      <c r="B104" s="434" t="str">
        <f t="shared" si="5"/>
        <v/>
      </c>
      <c r="C104" s="232"/>
      <c r="D104" s="319"/>
      <c r="E104" s="233"/>
      <c r="F104" s="234"/>
      <c r="G104" s="234"/>
      <c r="H104" s="235"/>
      <c r="I104" s="345"/>
    </row>
    <row r="105" spans="2:9" ht="12.75" customHeight="1" x14ac:dyDescent="0.25">
      <c r="B105" s="434" t="str">
        <f t="shared" si="5"/>
        <v/>
      </c>
      <c r="C105" s="232"/>
      <c r="D105" s="319"/>
      <c r="E105" s="236"/>
      <c r="F105" s="237"/>
      <c r="G105" s="237"/>
      <c r="H105" s="238"/>
      <c r="I105" s="344"/>
    </row>
    <row r="106" spans="2:9" ht="14.25" customHeight="1" x14ac:dyDescent="0.25">
      <c r="B106" s="434" t="str">
        <f t="shared" si="5"/>
        <v/>
      </c>
      <c r="C106" s="232"/>
      <c r="D106" s="319"/>
      <c r="E106" s="233"/>
      <c r="F106" s="234"/>
      <c r="G106" s="234"/>
      <c r="H106" s="235"/>
      <c r="I106" s="345"/>
    </row>
    <row r="107" spans="2:9" ht="12.75" customHeight="1" x14ac:dyDescent="0.25">
      <c r="B107" s="434" t="str">
        <f t="shared" si="5"/>
        <v/>
      </c>
      <c r="C107" s="232"/>
      <c r="D107" s="319"/>
      <c r="E107" s="236"/>
      <c r="F107" s="237"/>
      <c r="G107" s="237"/>
      <c r="H107" s="238"/>
      <c r="I107" s="344"/>
    </row>
    <row r="108" spans="2:9" ht="12.75" customHeight="1" x14ac:dyDescent="0.25">
      <c r="B108" s="434" t="str">
        <f t="shared" si="5"/>
        <v/>
      </c>
      <c r="C108" s="232"/>
      <c r="D108" s="319"/>
      <c r="E108" s="236"/>
      <c r="F108" s="237"/>
      <c r="G108" s="237"/>
      <c r="H108" s="238"/>
      <c r="I108" s="344"/>
    </row>
    <row r="109" spans="2:9" ht="12.75" customHeight="1" x14ac:dyDescent="0.25">
      <c r="B109" s="434" t="str">
        <f t="shared" si="5"/>
        <v/>
      </c>
      <c r="C109" s="232"/>
      <c r="D109" s="319"/>
      <c r="E109" s="236"/>
      <c r="F109" s="237"/>
      <c r="G109" s="237"/>
      <c r="H109" s="238"/>
      <c r="I109" s="344"/>
    </row>
    <row r="110" spans="2:9" ht="12.75" customHeight="1" x14ac:dyDescent="0.25">
      <c r="B110" s="434" t="str">
        <f t="shared" si="5"/>
        <v/>
      </c>
      <c r="C110" s="232"/>
      <c r="D110" s="319"/>
      <c r="E110" s="236"/>
      <c r="F110" s="237"/>
      <c r="G110" s="237"/>
      <c r="H110" s="238"/>
      <c r="I110" s="344"/>
    </row>
    <row r="111" spans="2:9" ht="13.5" customHeight="1" thickBot="1" x14ac:dyDescent="0.3">
      <c r="B111" s="435" t="str">
        <f t="shared" si="5"/>
        <v/>
      </c>
      <c r="C111" s="239"/>
      <c r="D111" s="320"/>
      <c r="E111" s="240"/>
      <c r="F111" s="241"/>
      <c r="G111" s="241"/>
      <c r="H111" s="242"/>
      <c r="I111" s="344"/>
    </row>
    <row r="112" spans="2:9" ht="14.25" customHeight="1" x14ac:dyDescent="0.25">
      <c r="B112" s="433" t="str">
        <f>IF('GSI Sites &amp; Components'!$B$24="","",'GSI Sites &amp; Components'!$B$24)</f>
        <v/>
      </c>
      <c r="C112" s="228"/>
      <c r="D112" s="321"/>
      <c r="E112" s="243"/>
      <c r="F112" s="244"/>
      <c r="G112" s="244"/>
      <c r="H112" s="245"/>
      <c r="I112" s="344"/>
    </row>
    <row r="113" spans="2:9" ht="14.25" customHeight="1" x14ac:dyDescent="0.25">
      <c r="B113" s="434" t="str">
        <f t="shared" ref="B113:B121" si="6">B112</f>
        <v/>
      </c>
      <c r="C113" s="232"/>
      <c r="D113" s="319"/>
      <c r="E113" s="233"/>
      <c r="F113" s="234"/>
      <c r="G113" s="234"/>
      <c r="H113" s="235"/>
      <c r="I113" s="345"/>
    </row>
    <row r="114" spans="2:9" ht="14.25" customHeight="1" x14ac:dyDescent="0.25">
      <c r="B114" s="434" t="str">
        <f t="shared" si="6"/>
        <v/>
      </c>
      <c r="C114" s="232"/>
      <c r="D114" s="319"/>
      <c r="E114" s="233"/>
      <c r="F114" s="234"/>
      <c r="G114" s="234"/>
      <c r="H114" s="235"/>
      <c r="I114" s="345"/>
    </row>
    <row r="115" spans="2:9" ht="12.75" customHeight="1" x14ac:dyDescent="0.25">
      <c r="B115" s="434" t="str">
        <f t="shared" si="6"/>
        <v/>
      </c>
      <c r="C115" s="232"/>
      <c r="D115" s="319"/>
      <c r="E115" s="236"/>
      <c r="F115" s="237"/>
      <c r="G115" s="237"/>
      <c r="H115" s="238"/>
      <c r="I115" s="344"/>
    </row>
    <row r="116" spans="2:9" ht="14.25" customHeight="1" x14ac:dyDescent="0.25">
      <c r="B116" s="434" t="str">
        <f t="shared" si="6"/>
        <v/>
      </c>
      <c r="C116" s="232"/>
      <c r="D116" s="319"/>
      <c r="E116" s="233"/>
      <c r="F116" s="234"/>
      <c r="G116" s="234"/>
      <c r="H116" s="235"/>
      <c r="I116" s="345"/>
    </row>
    <row r="117" spans="2:9" ht="12.75" customHeight="1" x14ac:dyDescent="0.25">
      <c r="B117" s="434" t="str">
        <f t="shared" si="6"/>
        <v/>
      </c>
      <c r="C117" s="232"/>
      <c r="D117" s="319"/>
      <c r="E117" s="236"/>
      <c r="F117" s="237"/>
      <c r="G117" s="237"/>
      <c r="H117" s="238"/>
      <c r="I117" s="344"/>
    </row>
    <row r="118" spans="2:9" ht="12.75" customHeight="1" x14ac:dyDescent="0.25">
      <c r="B118" s="434" t="str">
        <f t="shared" si="6"/>
        <v/>
      </c>
      <c r="C118" s="232"/>
      <c r="D118" s="319"/>
      <c r="E118" s="236"/>
      <c r="F118" s="237"/>
      <c r="G118" s="237"/>
      <c r="H118" s="238"/>
      <c r="I118" s="344"/>
    </row>
    <row r="119" spans="2:9" ht="12.75" customHeight="1" x14ac:dyDescent="0.25">
      <c r="B119" s="434" t="str">
        <f t="shared" si="6"/>
        <v/>
      </c>
      <c r="C119" s="232"/>
      <c r="D119" s="319"/>
      <c r="E119" s="236"/>
      <c r="F119" s="237"/>
      <c r="G119" s="237"/>
      <c r="H119" s="238"/>
      <c r="I119" s="344"/>
    </row>
    <row r="120" spans="2:9" ht="12.75" customHeight="1" x14ac:dyDescent="0.25">
      <c r="B120" s="434" t="str">
        <f t="shared" si="6"/>
        <v/>
      </c>
      <c r="C120" s="232"/>
      <c r="D120" s="319"/>
      <c r="E120" s="236"/>
      <c r="F120" s="237"/>
      <c r="G120" s="237"/>
      <c r="H120" s="238"/>
      <c r="I120" s="344"/>
    </row>
    <row r="121" spans="2:9" ht="13.5" customHeight="1" thickBot="1" x14ac:dyDescent="0.3">
      <c r="B121" s="435" t="str">
        <f t="shared" si="6"/>
        <v/>
      </c>
      <c r="C121" s="239"/>
      <c r="D121" s="320"/>
      <c r="E121" s="240"/>
      <c r="F121" s="241"/>
      <c r="G121" s="241"/>
      <c r="H121" s="242"/>
      <c r="I121" s="344"/>
    </row>
    <row r="122" spans="2:9" ht="14.25" customHeight="1" x14ac:dyDescent="0.25">
      <c r="B122" s="433" t="str">
        <f>IF('GSI Sites &amp; Components'!$B$25="","",'GSI Sites &amp; Components'!$B$25)</f>
        <v/>
      </c>
      <c r="C122" s="228"/>
      <c r="D122" s="321"/>
      <c r="E122" s="243"/>
      <c r="F122" s="244"/>
      <c r="G122" s="244"/>
      <c r="H122" s="245"/>
      <c r="I122" s="344"/>
    </row>
    <row r="123" spans="2:9" ht="14.25" customHeight="1" x14ac:dyDescent="0.25">
      <c r="B123" s="434" t="str">
        <f t="shared" ref="B123:B131" si="7">B122</f>
        <v/>
      </c>
      <c r="C123" s="232"/>
      <c r="D123" s="319"/>
      <c r="E123" s="233"/>
      <c r="F123" s="234"/>
      <c r="G123" s="234"/>
      <c r="H123" s="235"/>
      <c r="I123" s="345"/>
    </row>
    <row r="124" spans="2:9" ht="14.25" customHeight="1" x14ac:dyDescent="0.25">
      <c r="B124" s="434" t="str">
        <f t="shared" si="7"/>
        <v/>
      </c>
      <c r="C124" s="232"/>
      <c r="D124" s="319"/>
      <c r="E124" s="233"/>
      <c r="F124" s="234"/>
      <c r="G124" s="234"/>
      <c r="H124" s="235"/>
      <c r="I124" s="345"/>
    </row>
    <row r="125" spans="2:9" ht="12.75" customHeight="1" x14ac:dyDescent="0.25">
      <c r="B125" s="434" t="str">
        <f t="shared" si="7"/>
        <v/>
      </c>
      <c r="C125" s="232"/>
      <c r="D125" s="319"/>
      <c r="E125" s="236"/>
      <c r="F125" s="237"/>
      <c r="G125" s="237"/>
      <c r="H125" s="238"/>
      <c r="I125" s="344"/>
    </row>
    <row r="126" spans="2:9" ht="14.25" customHeight="1" x14ac:dyDescent="0.25">
      <c r="B126" s="434" t="str">
        <f t="shared" si="7"/>
        <v/>
      </c>
      <c r="C126" s="232"/>
      <c r="D126" s="319"/>
      <c r="E126" s="233"/>
      <c r="F126" s="234"/>
      <c r="G126" s="234"/>
      <c r="H126" s="235"/>
      <c r="I126" s="345"/>
    </row>
    <row r="127" spans="2:9" ht="12.75" customHeight="1" x14ac:dyDescent="0.25">
      <c r="B127" s="434" t="str">
        <f t="shared" si="7"/>
        <v/>
      </c>
      <c r="C127" s="232"/>
      <c r="D127" s="319"/>
      <c r="E127" s="236"/>
      <c r="F127" s="237"/>
      <c r="G127" s="237"/>
      <c r="H127" s="238"/>
      <c r="I127" s="344"/>
    </row>
    <row r="128" spans="2:9" ht="12.75" customHeight="1" x14ac:dyDescent="0.25">
      <c r="B128" s="434" t="str">
        <f t="shared" si="7"/>
        <v/>
      </c>
      <c r="C128" s="232"/>
      <c r="D128" s="319"/>
      <c r="E128" s="236"/>
      <c r="F128" s="237"/>
      <c r="G128" s="237"/>
      <c r="H128" s="238"/>
      <c r="I128" s="344"/>
    </row>
    <row r="129" spans="2:9" ht="12.75" customHeight="1" x14ac:dyDescent="0.25">
      <c r="B129" s="434" t="str">
        <f t="shared" si="7"/>
        <v/>
      </c>
      <c r="C129" s="232"/>
      <c r="D129" s="319"/>
      <c r="E129" s="236"/>
      <c r="F129" s="237"/>
      <c r="G129" s="237"/>
      <c r="H129" s="238"/>
      <c r="I129" s="344"/>
    </row>
    <row r="130" spans="2:9" ht="12.75" customHeight="1" x14ac:dyDescent="0.25">
      <c r="B130" s="434" t="str">
        <f t="shared" si="7"/>
        <v/>
      </c>
      <c r="C130" s="232"/>
      <c r="D130" s="319"/>
      <c r="E130" s="236"/>
      <c r="F130" s="237"/>
      <c r="G130" s="237"/>
      <c r="H130" s="238"/>
      <c r="I130" s="344"/>
    </row>
    <row r="131" spans="2:9" ht="13.5" customHeight="1" thickBot="1" x14ac:dyDescent="0.3">
      <c r="B131" s="435" t="str">
        <f t="shared" si="7"/>
        <v/>
      </c>
      <c r="C131" s="239"/>
      <c r="D131" s="320"/>
      <c r="E131" s="240"/>
      <c r="F131" s="241"/>
      <c r="G131" s="241"/>
      <c r="H131" s="242"/>
      <c r="I131" s="344"/>
    </row>
  </sheetData>
  <sheetProtection algorithmName="SHA-512" hashValue="PTSpi8vG5mh0a8iFsTZprAYEdj4jxlHcbXQcJyxs+fTKbwsYURfbfI/DmSK0M4E7uKTdb9CF7vtMKsBRybNE9Q==" saltValue="epYz+obgTV6tqgWpBVoGIA==" spinCount="100000" sheet="1" formatCells="0" formatColumns="0" formatRows="0" insertColumns="0" insertRows="0" sort="0" autoFilter="0"/>
  <autoFilter ref="B31:H31" xr:uid="{F3264241-13EE-45BA-9C4C-7D6B80DF5C67}"/>
  <mergeCells count="26">
    <mergeCell ref="A2:L3"/>
    <mergeCell ref="B19:J19"/>
    <mergeCell ref="B18:J18"/>
    <mergeCell ref="B17:J17"/>
    <mergeCell ref="A15:I15"/>
    <mergeCell ref="B4:J6"/>
    <mergeCell ref="B16:J16"/>
    <mergeCell ref="B11:J12"/>
    <mergeCell ref="B9:J10"/>
    <mergeCell ref="B7:J8"/>
    <mergeCell ref="J26:J27"/>
    <mergeCell ref="K36:U37"/>
    <mergeCell ref="J22:U25"/>
    <mergeCell ref="K26:U30"/>
    <mergeCell ref="K31:U32"/>
    <mergeCell ref="K33:U35"/>
    <mergeCell ref="B122:B131"/>
    <mergeCell ref="B52:B61"/>
    <mergeCell ref="B32:B41"/>
    <mergeCell ref="B42:B51"/>
    <mergeCell ref="B62:B71"/>
    <mergeCell ref="B72:B81"/>
    <mergeCell ref="B82:B91"/>
    <mergeCell ref="B92:B101"/>
    <mergeCell ref="B102:B111"/>
    <mergeCell ref="B112:B121"/>
  </mergeCells>
  <phoneticPr fontId="1" type="noConversion"/>
  <conditionalFormatting sqref="B132:B1030">
    <cfRule type="containsText" dxfId="121" priority="13" stopIfTrue="1" operator="containsText" text="(Insert GSI Site Name/Description)">
      <formula>NOT(ISERROR(SEARCH("(Insert GSI Site Name/Description)",B132)))</formula>
    </cfRule>
  </conditionalFormatting>
  <conditionalFormatting sqref="C32:C131">
    <cfRule type="containsText" dxfId="120" priority="9" stopIfTrue="1" operator="containsText" text="(Select Applicable Components)">
      <formula>NOT(ISERROR(SEARCH("(Select Applicable Components)",C32)))</formula>
    </cfRule>
  </conditionalFormatting>
  <conditionalFormatting sqref="B32:B37 B39:B47 B49:B54 B56:B64 B66:B74 B76:B131">
    <cfRule type="containsText" dxfId="119" priority="4" stopIfTrue="1" operator="containsText" text="(Insert GSI Site Name/Description)">
      <formula>NOT(ISERROR(SEARCH("(Insert GSI Site Name/Description)",B32)))</formula>
    </cfRule>
  </conditionalFormatting>
  <conditionalFormatting sqref="B38">
    <cfRule type="containsText" dxfId="118" priority="3" stopIfTrue="1" operator="containsText" text="(Insert GSI Site Name/Description)">
      <formula>NOT(ISERROR(SEARCH("(Insert GSI Site Name/Description)",B38)))</formula>
    </cfRule>
  </conditionalFormatting>
  <conditionalFormatting sqref="B48">
    <cfRule type="containsText" dxfId="117" priority="2" stopIfTrue="1" operator="containsText" text="(Insert GSI Site Name/Description)">
      <formula>NOT(ISERROR(SEARCH("(Insert GSI Site Name/Description)",B48)))</formula>
    </cfRule>
  </conditionalFormatting>
  <conditionalFormatting sqref="B55 B65 B75">
    <cfRule type="containsText" dxfId="116" priority="1" stopIfTrue="1" operator="containsText" text="(Insert GSI Site Name/Description)">
      <formula>NOT(ISERROR(SEARCH("(Insert GSI Site Name/Description)",B55)))</formula>
    </cfRule>
  </conditionalFormatting>
  <dataValidations disablePrompts="1" count="1">
    <dataValidation type="list" allowBlank="1" showInputMessage="1" showErrorMessage="1" sqref="C32:C65556" xr:uid="{00000000-0002-0000-0100-000000000000}">
      <formula1>GSI_Components_Sorted2</formula1>
    </dataValidation>
  </dataValidations>
  <printOptions horizontalCentered="1"/>
  <pageMargins left="0.25" right="0.25" top="0.75" bottom="0.75" header="0.3" footer="0.3"/>
  <pageSetup orientation="landscape" r:id="rId1"/>
  <headerFooter differentFirst="1" alignWithMargins="0">
    <oddHeader>&amp;C&amp;"Arial,Bold"&amp;16GREEN STORMWATER INFRASTRUCTURE CONSTRUCTION SCHEDULE</oddHeader>
    <oddFooter>&amp;L&amp;9GSI 02937 Site Activity Plan&amp;C&amp;9Page &amp;P of &amp;N&amp;R&amp;9GSI Construction Schedule</oddFooter>
    <firstHeader>&amp;L&amp;G&amp;C&amp;"Arial,Bold"&amp;16GREEN STORMWATER INFRASTRUCTURE
CONSTRUCTION SCHEDULE</firstHeader>
    <firstFooter>&amp;L&amp;9GSI 02937 Site Activity Plan&amp;C&amp;9Page &amp;P of &amp;N&amp;R&amp;9GSI Construction Schedule</firstFooter>
  </headerFooter>
  <rowBreaks count="1" manualBreakCount="1">
    <brk id="51" min="1"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U189"/>
  <sheetViews>
    <sheetView tabSelected="1" view="pageBreakPreview" topLeftCell="A23" zoomScaleNormal="100" zoomScaleSheetLayoutView="100" workbookViewId="0">
      <selection activeCell="D37" sqref="D37"/>
    </sheetView>
  </sheetViews>
  <sheetFormatPr defaultColWidth="8.88671875" defaultRowHeight="24" customHeight="1" x14ac:dyDescent="0.25"/>
  <cols>
    <col min="1" max="1" width="8.88671875" style="3"/>
    <col min="2" max="2" width="8.33203125" style="312" bestFit="1" customWidth="1"/>
    <col min="3" max="3" width="17.6640625" style="297" customWidth="1"/>
    <col min="4" max="4" width="38.33203125" style="214" customWidth="1"/>
    <col min="5" max="5" width="255.6640625" style="253" hidden="1" customWidth="1"/>
    <col min="6" max="6" width="12.33203125" style="253" hidden="1" customWidth="1"/>
    <col min="7" max="7" width="14.33203125" style="198" customWidth="1"/>
    <col min="8" max="8" width="12.44140625" style="198" customWidth="1"/>
    <col min="9" max="9" width="13.88671875" style="215" customWidth="1"/>
    <col min="10" max="10" width="20.109375" style="198" customWidth="1"/>
    <col min="11" max="12" width="7.109375" style="3" customWidth="1"/>
    <col min="13" max="13" width="36" style="3" customWidth="1"/>
    <col min="14" max="14" width="28.5546875" style="3" customWidth="1"/>
    <col min="15" max="27" width="7.109375" style="3" customWidth="1"/>
    <col min="28" max="16384" width="8.88671875" style="3"/>
  </cols>
  <sheetData>
    <row r="1" spans="1:13" ht="13.2" x14ac:dyDescent="0.25">
      <c r="B1" s="317"/>
      <c r="C1" s="370" t="s">
        <v>334</v>
      </c>
      <c r="D1" s="371"/>
      <c r="E1" s="371"/>
      <c r="F1" s="371"/>
      <c r="G1" s="371"/>
      <c r="H1" s="371"/>
      <c r="I1" s="317"/>
      <c r="J1" s="317"/>
      <c r="K1" s="317"/>
    </row>
    <row r="2" spans="1:13" ht="13.2" customHeight="1" x14ac:dyDescent="0.25">
      <c r="A2" s="460" t="s">
        <v>351</v>
      </c>
      <c r="B2" s="460"/>
      <c r="C2" s="460"/>
      <c r="D2" s="460"/>
      <c r="E2" s="460"/>
      <c r="F2" s="460"/>
      <c r="G2" s="460"/>
      <c r="H2" s="460"/>
      <c r="I2" s="460"/>
      <c r="J2" s="460"/>
      <c r="K2" s="460"/>
      <c r="L2" s="460"/>
      <c r="M2" s="460"/>
    </row>
    <row r="3" spans="1:13" ht="13.2" customHeight="1" x14ac:dyDescent="0.25">
      <c r="A3" s="372" t="s">
        <v>385</v>
      </c>
      <c r="B3" s="461" t="s">
        <v>352</v>
      </c>
      <c r="C3" s="461"/>
      <c r="D3" s="461"/>
      <c r="E3" s="461"/>
      <c r="F3" s="461"/>
      <c r="G3" s="461"/>
      <c r="H3" s="461"/>
      <c r="I3" s="461"/>
      <c r="J3" s="461"/>
      <c r="K3" s="461"/>
      <c r="L3" s="461"/>
      <c r="M3" s="461"/>
    </row>
    <row r="4" spans="1:13" ht="13.2" x14ac:dyDescent="0.25">
      <c r="A4" s="372"/>
      <c r="B4" s="461"/>
      <c r="C4" s="461"/>
      <c r="D4" s="461"/>
      <c r="E4" s="461"/>
      <c r="F4" s="461"/>
      <c r="G4" s="461"/>
      <c r="H4" s="461"/>
      <c r="I4" s="461"/>
      <c r="J4" s="461"/>
      <c r="K4" s="461"/>
      <c r="L4" s="461"/>
      <c r="M4" s="461"/>
    </row>
    <row r="5" spans="1:13" ht="13.2" customHeight="1" x14ac:dyDescent="0.25">
      <c r="A5" s="465" t="s">
        <v>338</v>
      </c>
      <c r="B5" s="461" t="s">
        <v>353</v>
      </c>
      <c r="C5" s="461"/>
      <c r="D5" s="461"/>
      <c r="E5" s="461"/>
      <c r="F5" s="461"/>
      <c r="G5" s="461"/>
      <c r="H5" s="461"/>
      <c r="I5" s="461"/>
      <c r="J5" s="461"/>
      <c r="K5" s="461"/>
      <c r="L5" s="461"/>
      <c r="M5" s="461"/>
    </row>
    <row r="6" spans="1:13" ht="13.2" x14ac:dyDescent="0.25">
      <c r="A6" s="465"/>
      <c r="B6" s="461"/>
      <c r="C6" s="461"/>
      <c r="D6" s="461"/>
      <c r="E6" s="461"/>
      <c r="F6" s="461"/>
      <c r="G6" s="461"/>
      <c r="H6" s="461"/>
      <c r="I6" s="461"/>
      <c r="J6" s="461"/>
      <c r="K6" s="461"/>
      <c r="L6" s="461"/>
      <c r="M6" s="461"/>
    </row>
    <row r="7" spans="1:13" ht="13.2" x14ac:dyDescent="0.25">
      <c r="A7" s="415"/>
      <c r="B7" s="461"/>
      <c r="C7" s="461"/>
      <c r="D7" s="461"/>
      <c r="E7" s="461"/>
      <c r="F7" s="461"/>
      <c r="G7" s="461"/>
      <c r="H7" s="461"/>
      <c r="I7" s="461"/>
      <c r="J7" s="461"/>
      <c r="K7" s="461"/>
      <c r="L7" s="461"/>
      <c r="M7" s="461"/>
    </row>
    <row r="8" spans="1:13" ht="13.2" customHeight="1" x14ac:dyDescent="0.25">
      <c r="A8" s="374" t="s">
        <v>339</v>
      </c>
      <c r="B8" s="463" t="s">
        <v>354</v>
      </c>
      <c r="C8" s="463"/>
      <c r="D8" s="463"/>
      <c r="E8" s="463"/>
      <c r="F8" s="463"/>
      <c r="G8" s="463"/>
      <c r="H8" s="463"/>
      <c r="I8" s="463"/>
      <c r="J8" s="463"/>
      <c r="K8" s="463"/>
      <c r="L8" s="463"/>
      <c r="M8" s="463"/>
    </row>
    <row r="9" spans="1:13" ht="13.2" x14ac:dyDescent="0.25">
      <c r="A9" s="373"/>
      <c r="B9" s="463"/>
      <c r="C9" s="463"/>
      <c r="D9" s="463"/>
      <c r="E9" s="463"/>
      <c r="F9" s="463"/>
      <c r="G9" s="463"/>
      <c r="H9" s="463"/>
      <c r="I9" s="463"/>
      <c r="J9" s="463"/>
      <c r="K9" s="463"/>
      <c r="L9" s="463"/>
      <c r="M9" s="463"/>
    </row>
    <row r="10" spans="1:13" ht="13.2" x14ac:dyDescent="0.25">
      <c r="A10" s="374" t="s">
        <v>341</v>
      </c>
      <c r="B10" s="416" t="s">
        <v>386</v>
      </c>
      <c r="C10" s="416"/>
      <c r="D10" s="416"/>
      <c r="E10" s="416"/>
      <c r="F10" s="416"/>
      <c r="G10" s="416"/>
      <c r="H10" s="416"/>
      <c r="I10" s="416"/>
      <c r="J10" s="416"/>
      <c r="K10" s="416"/>
      <c r="L10" s="416"/>
      <c r="M10" s="416"/>
    </row>
    <row r="11" spans="1:13" ht="13.2" customHeight="1" x14ac:dyDescent="0.25">
      <c r="A11" s="415" t="s">
        <v>342</v>
      </c>
      <c r="B11" s="463" t="s">
        <v>355</v>
      </c>
      <c r="C11" s="463"/>
      <c r="D11" s="463"/>
      <c r="E11" s="463"/>
      <c r="F11" s="463"/>
      <c r="G11" s="463"/>
      <c r="H11" s="463"/>
      <c r="I11" s="463"/>
      <c r="J11" s="463"/>
      <c r="K11" s="463"/>
      <c r="L11" s="463"/>
      <c r="M11" s="463"/>
    </row>
    <row r="12" spans="1:13" ht="13.2" customHeight="1" x14ac:dyDescent="0.25">
      <c r="B12" s="463"/>
      <c r="C12" s="463"/>
      <c r="D12" s="463"/>
      <c r="E12" s="463"/>
      <c r="F12" s="463"/>
      <c r="G12" s="463"/>
      <c r="H12" s="463"/>
      <c r="I12" s="463"/>
      <c r="J12" s="463"/>
      <c r="K12" s="463"/>
      <c r="L12" s="463"/>
      <c r="M12" s="463"/>
    </row>
    <row r="13" spans="1:13" ht="13.8" x14ac:dyDescent="0.25"/>
    <row r="14" spans="1:13" ht="13.8" x14ac:dyDescent="0.25">
      <c r="C14" s="375" t="s">
        <v>360</v>
      </c>
    </row>
    <row r="15" spans="1:13" ht="13.2" customHeight="1" x14ac:dyDescent="0.25">
      <c r="A15" s="460" t="s">
        <v>351</v>
      </c>
      <c r="B15" s="460"/>
      <c r="C15" s="460"/>
      <c r="D15" s="460"/>
      <c r="E15" s="460"/>
      <c r="F15" s="460"/>
      <c r="G15" s="460"/>
      <c r="H15" s="460"/>
      <c r="I15" s="460"/>
      <c r="J15" s="460"/>
      <c r="K15" s="460"/>
      <c r="L15" s="460"/>
      <c r="M15" s="460"/>
    </row>
    <row r="16" spans="1:13" ht="13.2" customHeight="1" x14ac:dyDescent="0.25">
      <c r="A16" s="376" t="s">
        <v>336</v>
      </c>
      <c r="B16" s="463" t="s">
        <v>366</v>
      </c>
      <c r="C16" s="463"/>
      <c r="D16" s="463"/>
      <c r="E16" s="463"/>
      <c r="F16" s="463"/>
      <c r="G16" s="463"/>
      <c r="H16" s="463"/>
      <c r="I16" s="463"/>
      <c r="J16" s="463"/>
      <c r="K16" s="463"/>
      <c r="L16" s="463"/>
      <c r="M16" s="463"/>
    </row>
    <row r="17" spans="1:13" ht="13.2" x14ac:dyDescent="0.25">
      <c r="A17" s="376"/>
      <c r="B17" s="463"/>
      <c r="C17" s="463"/>
      <c r="D17" s="463"/>
      <c r="E17" s="463"/>
      <c r="F17" s="463"/>
      <c r="G17" s="463"/>
      <c r="H17" s="463"/>
      <c r="I17" s="463"/>
      <c r="J17" s="463"/>
      <c r="K17" s="463"/>
      <c r="L17" s="463"/>
      <c r="M17" s="463"/>
    </row>
    <row r="18" spans="1:13" ht="13.2" x14ac:dyDescent="0.25">
      <c r="A18" s="377"/>
      <c r="B18" s="463"/>
      <c r="C18" s="463"/>
      <c r="D18" s="463"/>
      <c r="E18" s="463"/>
      <c r="F18" s="463"/>
      <c r="G18" s="463"/>
      <c r="H18" s="463"/>
      <c r="I18" s="463"/>
      <c r="J18" s="463"/>
      <c r="K18" s="463"/>
      <c r="L18" s="463"/>
      <c r="M18" s="463"/>
    </row>
    <row r="19" spans="1:13" ht="13.95" customHeight="1" x14ac:dyDescent="0.25">
      <c r="A19" s="312"/>
      <c r="B19" s="463"/>
      <c r="C19" s="463"/>
      <c r="D19" s="463"/>
      <c r="E19" s="463"/>
      <c r="F19" s="463"/>
      <c r="G19" s="463"/>
      <c r="H19" s="463"/>
      <c r="I19" s="463"/>
      <c r="J19" s="463"/>
      <c r="K19" s="463"/>
      <c r="L19" s="463"/>
      <c r="M19" s="463"/>
    </row>
    <row r="20" spans="1:13" ht="13.95" customHeight="1" x14ac:dyDescent="0.25">
      <c r="A20" s="376" t="s">
        <v>338</v>
      </c>
      <c r="B20" s="463" t="s">
        <v>367</v>
      </c>
      <c r="C20" s="463"/>
      <c r="D20" s="463"/>
      <c r="E20" s="463"/>
      <c r="F20" s="463"/>
      <c r="G20" s="463"/>
      <c r="H20" s="463"/>
      <c r="I20" s="463"/>
      <c r="J20" s="463"/>
      <c r="K20" s="463"/>
      <c r="L20" s="463"/>
      <c r="M20" s="463"/>
    </row>
    <row r="21" spans="1:13" ht="13.95" customHeight="1" x14ac:dyDescent="0.25">
      <c r="A21" s="376" t="s">
        <v>339</v>
      </c>
      <c r="B21" s="463" t="s">
        <v>368</v>
      </c>
      <c r="C21" s="463"/>
      <c r="D21" s="463"/>
      <c r="E21" s="463"/>
      <c r="F21" s="463"/>
      <c r="G21" s="463"/>
      <c r="H21" s="463"/>
      <c r="I21" s="463"/>
      <c r="J21" s="463"/>
      <c r="K21" s="463"/>
      <c r="L21" s="463"/>
      <c r="M21" s="463"/>
    </row>
    <row r="22" spans="1:13" ht="13.95" customHeight="1" x14ac:dyDescent="0.25">
      <c r="A22" s="312"/>
      <c r="B22" s="463"/>
      <c r="C22" s="463"/>
      <c r="D22" s="463"/>
      <c r="E22" s="463"/>
      <c r="F22" s="463"/>
      <c r="G22" s="463"/>
      <c r="H22" s="463"/>
      <c r="I22" s="463"/>
      <c r="J22" s="463"/>
      <c r="K22" s="463"/>
      <c r="L22" s="463"/>
      <c r="M22" s="463"/>
    </row>
    <row r="23" spans="1:13" ht="13.95" customHeight="1" x14ac:dyDescent="0.25">
      <c r="A23" s="376" t="s">
        <v>341</v>
      </c>
      <c r="B23" s="464" t="s">
        <v>369</v>
      </c>
      <c r="C23" s="464"/>
      <c r="D23" s="464"/>
      <c r="E23" s="464"/>
      <c r="F23" s="464"/>
      <c r="G23" s="464"/>
      <c r="H23" s="464"/>
      <c r="I23" s="464"/>
      <c r="J23" s="464"/>
      <c r="K23" s="464"/>
      <c r="L23" s="464"/>
      <c r="M23" s="464"/>
    </row>
    <row r="24" spans="1:13" ht="13.95" customHeight="1" x14ac:dyDescent="0.25">
      <c r="A24" s="376" t="s">
        <v>342</v>
      </c>
      <c r="B24" s="463" t="s">
        <v>370</v>
      </c>
      <c r="C24" s="463"/>
      <c r="D24" s="463"/>
      <c r="E24" s="463"/>
      <c r="F24" s="463"/>
      <c r="G24" s="463"/>
      <c r="H24" s="463"/>
      <c r="I24" s="463"/>
      <c r="J24" s="463"/>
      <c r="K24" s="463"/>
      <c r="L24" s="463"/>
      <c r="M24" s="463"/>
    </row>
    <row r="25" spans="1:13" ht="13.95" customHeight="1" x14ac:dyDescent="0.25">
      <c r="A25" s="462" t="s">
        <v>371</v>
      </c>
      <c r="B25" s="462"/>
      <c r="C25" s="462"/>
      <c r="D25" s="462"/>
      <c r="E25" s="462"/>
      <c r="F25" s="462"/>
      <c r="G25" s="462"/>
      <c r="H25" s="462"/>
      <c r="I25" s="462"/>
      <c r="J25" s="462"/>
      <c r="K25" s="462"/>
      <c r="L25" s="462"/>
      <c r="M25" s="462"/>
    </row>
    <row r="26" spans="1:13" ht="13.95" customHeight="1" x14ac:dyDescent="0.25">
      <c r="B26" s="417"/>
      <c r="C26" s="417"/>
      <c r="D26" s="417"/>
      <c r="E26" s="417"/>
      <c r="F26" s="417"/>
      <c r="G26" s="417"/>
      <c r="H26" s="417"/>
      <c r="I26" s="417"/>
      <c r="J26" s="417"/>
      <c r="K26" s="417"/>
      <c r="L26" s="417"/>
    </row>
    <row r="27" spans="1:13" ht="23.4" customHeight="1" x14ac:dyDescent="0.25">
      <c r="B27" s="20" t="s">
        <v>90</v>
      </c>
      <c r="C27"/>
      <c r="D27" s="17"/>
      <c r="E27" s="17"/>
      <c r="F27" s="17"/>
      <c r="G27" s="17"/>
      <c r="H27" s="17"/>
      <c r="I27" s="17"/>
      <c r="J27" s="17"/>
    </row>
    <row r="28" spans="1:13" ht="23.4" customHeight="1" x14ac:dyDescent="0.25">
      <c r="B28" s="20"/>
      <c r="C28"/>
      <c r="D28" s="212"/>
      <c r="E28" s="212"/>
      <c r="F28" s="212"/>
      <c r="G28" s="212"/>
      <c r="H28" s="212"/>
      <c r="I28" s="212"/>
      <c r="J28" s="212"/>
    </row>
    <row r="29" spans="1:13" ht="18" customHeight="1" x14ac:dyDescent="0.25">
      <c r="B29"/>
      <c r="C29"/>
      <c r="D29" s="213" t="s">
        <v>3</v>
      </c>
      <c r="E29" s="252"/>
      <c r="F29" s="252"/>
      <c r="G29" s="194" t="str">
        <f>IF('GSI Sites &amp; Components'!$C$3="","",'GSI Sites &amp; Components'!$C$3)</f>
        <v/>
      </c>
      <c r="H29" s="195"/>
      <c r="I29" s="195"/>
      <c r="J29" s="196"/>
    </row>
    <row r="30" spans="1:13" ht="5.0999999999999996" customHeight="1" x14ac:dyDescent="0.25">
      <c r="B30"/>
      <c r="C30"/>
      <c r="G30" s="197"/>
      <c r="I30" s="198"/>
    </row>
    <row r="31" spans="1:13" ht="18" customHeight="1" x14ac:dyDescent="0.25">
      <c r="B31"/>
      <c r="C31"/>
      <c r="D31" s="213" t="s">
        <v>2</v>
      </c>
      <c r="E31" s="252"/>
      <c r="F31" s="252"/>
      <c r="G31" s="199" t="str">
        <f>IF('GSI Sites &amp; Components'!$C$5="","",'GSI Sites &amp; Components'!$C$5)</f>
        <v/>
      </c>
      <c r="H31" s="199"/>
      <c r="I31" s="200"/>
      <c r="J31" s="201"/>
    </row>
    <row r="32" spans="1:13" ht="5.0999999999999996" customHeight="1" x14ac:dyDescent="0.25">
      <c r="B32"/>
      <c r="C32"/>
      <c r="E32" s="254"/>
      <c r="F32" s="254"/>
      <c r="G32" s="202"/>
      <c r="H32" s="203"/>
      <c r="I32" s="203"/>
    </row>
    <row r="33" spans="2:21" ht="18" customHeight="1" x14ac:dyDescent="0.25">
      <c r="B33"/>
      <c r="C33"/>
      <c r="D33" s="213" t="s">
        <v>1</v>
      </c>
      <c r="E33" s="255"/>
      <c r="F33" s="255"/>
      <c r="G33" s="204" t="str">
        <f>IF('GSI Sites &amp; Components'!$C$7="","",'GSI Sites &amp; Components'!$C$7)</f>
        <v/>
      </c>
      <c r="H33" s="196"/>
      <c r="I33" s="201"/>
      <c r="J33" s="201"/>
    </row>
    <row r="34" spans="2:21" ht="5.0999999999999996" customHeight="1" x14ac:dyDescent="0.25">
      <c r="B34"/>
      <c r="C34"/>
      <c r="E34" s="256"/>
      <c r="F34" s="256"/>
      <c r="G34" s="197"/>
      <c r="I34" s="198"/>
    </row>
    <row r="35" spans="2:21" ht="18" customHeight="1" x14ac:dyDescent="0.25">
      <c r="B35"/>
      <c r="C35" s="2"/>
      <c r="D35" s="213" t="s">
        <v>0</v>
      </c>
      <c r="E35" s="257"/>
      <c r="F35" s="257"/>
      <c r="G35" s="206" t="str">
        <f>IF('GSI Sites &amp; Components'!$C$9="","",'GSI Sites &amp; Components'!$C$9)</f>
        <v/>
      </c>
      <c r="H35" s="206"/>
      <c r="I35" s="201"/>
    </row>
    <row r="36" spans="2:21" ht="18" customHeight="1" thickBot="1" x14ac:dyDescent="0.3">
      <c r="B36"/>
      <c r="C36" s="2"/>
      <c r="I36" s="224"/>
      <c r="J36" s="224"/>
    </row>
    <row r="37" spans="2:21" s="55" customFormat="1" ht="56.25" customHeight="1" thickBot="1" x14ac:dyDescent="0.3">
      <c r="B37" s="53" t="s">
        <v>122</v>
      </c>
      <c r="C37" s="53" t="s">
        <v>89</v>
      </c>
      <c r="D37" s="54" t="s">
        <v>88</v>
      </c>
      <c r="E37" s="54" t="s">
        <v>86</v>
      </c>
      <c r="F37" s="54" t="s">
        <v>91</v>
      </c>
      <c r="G37" s="258" t="s">
        <v>119</v>
      </c>
      <c r="H37" s="258" t="s">
        <v>117</v>
      </c>
      <c r="I37" s="259" t="s">
        <v>87</v>
      </c>
      <c r="J37" s="260" t="s">
        <v>111</v>
      </c>
      <c r="M37" s="380" t="s">
        <v>356</v>
      </c>
      <c r="N37" s="380" t="s">
        <v>357</v>
      </c>
    </row>
    <row r="38" spans="2:21" s="56" customFormat="1" ht="24" customHeight="1" x14ac:dyDescent="0.25">
      <c r="B38" s="123" t="s">
        <v>139</v>
      </c>
      <c r="C38" s="451" t="s">
        <v>33</v>
      </c>
      <c r="D38" s="91" t="s">
        <v>127</v>
      </c>
      <c r="E38" s="91" t="s">
        <v>133</v>
      </c>
      <c r="F38" s="59">
        <f>IFERROR(VLOOKUP(G38,Dropdown!$I$3:$J$10,2,FALSE),"")</f>
        <v>52</v>
      </c>
      <c r="G38" s="261" t="s">
        <v>28</v>
      </c>
      <c r="H38" s="262"/>
      <c r="I38" s="263"/>
      <c r="J38" s="457" t="s">
        <v>110</v>
      </c>
      <c r="M38" s="381" t="str">
        <f>IF(Dropdown!C3=FALSE,"",'GSI Sites &amp; Components'!F15)</f>
        <v>GSI-1 Inlets</v>
      </c>
      <c r="N38" s="381" t="str">
        <f>IF('GSI Sites &amp; Components'!B16="","",'GSI Sites &amp; Components'!B16)</f>
        <v>(Insert GSI Site Name/Description)</v>
      </c>
    </row>
    <row r="39" spans="2:21" s="56" customFormat="1" ht="24" customHeight="1" x14ac:dyDescent="0.25">
      <c r="B39" s="124" t="s">
        <v>140</v>
      </c>
      <c r="C39" s="452" t="str">
        <f>C38</f>
        <v>GSI-1 Inlet</v>
      </c>
      <c r="D39" s="88" t="s">
        <v>128</v>
      </c>
      <c r="E39" s="88" t="s">
        <v>134</v>
      </c>
      <c r="F39" s="40">
        <f>IFERROR(VLOOKUP(G39,Dropdown!$I$3:$J$10,2,FALSE),"")</f>
        <v>4</v>
      </c>
      <c r="G39" s="264" t="s">
        <v>37</v>
      </c>
      <c r="H39" s="265"/>
      <c r="I39" s="266"/>
      <c r="J39" s="458" t="str">
        <f>J38</f>
        <v>(List all GSI sites that incorporate component)</v>
      </c>
      <c r="M39" s="381" t="str">
        <f>IF(Dropdown!C4=FALSE,"",'GSI Sites &amp; Components'!F16)</f>
        <v>GSI-2 Energy Dissipation &amp; Pretreatment</v>
      </c>
      <c r="N39" s="381" t="str">
        <f>IF('GSI Sites &amp; Components'!B17="","",'GSI Sites &amp; Components'!B17)</f>
        <v>(Insert GSI Site Name/Description)</v>
      </c>
    </row>
    <row r="40" spans="2:21" s="56" customFormat="1" ht="24" customHeight="1" x14ac:dyDescent="0.25">
      <c r="B40" s="124" t="s">
        <v>141</v>
      </c>
      <c r="C40" s="452" t="str">
        <f>C39</f>
        <v>GSI-1 Inlet</v>
      </c>
      <c r="D40" s="88" t="s">
        <v>129</v>
      </c>
      <c r="E40" s="88" t="s">
        <v>135</v>
      </c>
      <c r="F40" s="40">
        <f>IFERROR(VLOOKUP(G40,Dropdown!$I$3:$J$10,2,FALSE),"")</f>
        <v>26</v>
      </c>
      <c r="G40" s="264" t="s">
        <v>267</v>
      </c>
      <c r="H40" s="265"/>
      <c r="I40" s="266"/>
      <c r="J40" s="458" t="str">
        <f>J39</f>
        <v>(List all GSI sites that incorporate component)</v>
      </c>
      <c r="M40" s="381" t="str">
        <f>IF(Dropdown!C5=FALSE,"",'GSI Sites &amp; Components'!F17)</f>
        <v xml:space="preserve">GSI-3 Above Grade Barriers </v>
      </c>
      <c r="N40" s="381" t="str">
        <f>IF('GSI Sites &amp; Components'!B18="","",'GSI Sites &amp; Components'!B18)</f>
        <v>(Insert GSI Site Name/Description)</v>
      </c>
    </row>
    <row r="41" spans="2:21" s="56" customFormat="1" ht="24" customHeight="1" x14ac:dyDescent="0.25">
      <c r="B41" s="124" t="s">
        <v>142</v>
      </c>
      <c r="C41" s="452" t="str">
        <f>C40</f>
        <v>GSI-1 Inlet</v>
      </c>
      <c r="D41" s="88" t="s">
        <v>130</v>
      </c>
      <c r="E41" s="88" t="s">
        <v>136</v>
      </c>
      <c r="F41" s="40">
        <f>IFERROR(VLOOKUP(G41,Dropdown!$I$3:$J$10,2,FALSE),"")</f>
        <v>26</v>
      </c>
      <c r="G41" s="264" t="s">
        <v>267</v>
      </c>
      <c r="H41" s="265"/>
      <c r="I41" s="266"/>
      <c r="J41" s="458" t="str">
        <f>J40</f>
        <v>(List all GSI sites that incorporate component)</v>
      </c>
      <c r="L41" s="415"/>
      <c r="M41" s="381" t="str">
        <f>IF(Dropdown!C6=FALSE,"",'GSI Sites &amp; Components'!F18)</f>
        <v>GSI-4 Permeable Surfaces</v>
      </c>
      <c r="N41" s="381" t="str">
        <f>IF('GSI Sites &amp; Components'!B19="","",'GSI Sites &amp; Components'!B19)</f>
        <v>(Insert GSI Site Name/Description)</v>
      </c>
      <c r="O41" s="416"/>
      <c r="P41" s="416"/>
      <c r="Q41" s="416"/>
      <c r="R41" s="416"/>
      <c r="S41" s="416"/>
      <c r="T41" s="416"/>
      <c r="U41" s="416"/>
    </row>
    <row r="42" spans="2:21" s="56" customFormat="1" ht="24" customHeight="1" x14ac:dyDescent="0.25">
      <c r="B42" s="124" t="s">
        <v>143</v>
      </c>
      <c r="C42" s="452" t="str">
        <f>C41</f>
        <v>GSI-1 Inlet</v>
      </c>
      <c r="D42" s="88" t="s">
        <v>131</v>
      </c>
      <c r="E42" s="88" t="s">
        <v>137</v>
      </c>
      <c r="F42" s="40">
        <f>IFERROR(VLOOKUP(G42,Dropdown!$I$3:$J$10,2,FALSE),"")</f>
        <v>26</v>
      </c>
      <c r="G42" s="264" t="s">
        <v>267</v>
      </c>
      <c r="H42" s="267"/>
      <c r="I42" s="268"/>
      <c r="J42" s="458" t="str">
        <f>J41</f>
        <v>(List all GSI sites that incorporate component)</v>
      </c>
      <c r="M42" s="381" t="str">
        <f>IF(Dropdown!C7=FALSE,"",'GSI Sites &amp; Components'!F19)</f>
        <v>GSI-5 Soil &amp; Aggregate Media</v>
      </c>
      <c r="N42" s="381" t="str">
        <f>IF('GSI Sites &amp; Components'!B20="","",'GSI Sites &amp; Components'!B20)</f>
        <v>(Insert GSI Site Name/Description)</v>
      </c>
    </row>
    <row r="43" spans="2:21" s="56" customFormat="1" ht="24" customHeight="1" thickBot="1" x14ac:dyDescent="0.3">
      <c r="B43" s="125" t="s">
        <v>144</v>
      </c>
      <c r="C43" s="453" t="str">
        <f>C42</f>
        <v>GSI-1 Inlet</v>
      </c>
      <c r="D43" s="95" t="s">
        <v>132</v>
      </c>
      <c r="E43" s="95" t="s">
        <v>138</v>
      </c>
      <c r="F43" s="41">
        <f>IFERROR(VLOOKUP(G43,Dropdown!$I$3:$J$10,2,FALSE),"")</f>
        <v>26</v>
      </c>
      <c r="G43" s="269" t="s">
        <v>267</v>
      </c>
      <c r="H43" s="270"/>
      <c r="I43" s="271"/>
      <c r="J43" s="459" t="str">
        <f>J42</f>
        <v>(List all GSI sites that incorporate component)</v>
      </c>
      <c r="M43" s="381" t="str">
        <f>IF(Dropdown!C8=FALSE,"",'GSI Sites &amp; Components'!F20)</f>
        <v>GSI-6 Media Liners</v>
      </c>
      <c r="N43" s="381" t="str">
        <f>IF('GSI Sites &amp; Components'!B21="","",'GSI Sites &amp; Components'!B21)</f>
        <v>(Insert GSI Site Name/Description)</v>
      </c>
    </row>
    <row r="44" spans="2:21" s="56" customFormat="1" ht="24" customHeight="1" x14ac:dyDescent="0.25">
      <c r="B44" s="123" t="s">
        <v>150</v>
      </c>
      <c r="C44" s="454" t="s">
        <v>9</v>
      </c>
      <c r="D44" s="91" t="s">
        <v>145</v>
      </c>
      <c r="E44" s="91" t="s">
        <v>146</v>
      </c>
      <c r="F44" s="59">
        <f>IFERROR(VLOOKUP(G44,Dropdown!$I$3:$J$10,2,FALSE),"")</f>
        <v>26</v>
      </c>
      <c r="G44" s="261" t="s">
        <v>267</v>
      </c>
      <c r="H44" s="262"/>
      <c r="I44" s="263"/>
      <c r="J44" s="457" t="s">
        <v>110</v>
      </c>
      <c r="K44" s="334"/>
      <c r="M44" s="381" t="str">
        <f>IF(Dropdown!C9=FALSE,"",'GSI Sites &amp; Components'!F21)</f>
        <v>GSI-7 Landscaping</v>
      </c>
      <c r="N44" s="381" t="str">
        <f>IF('GSI Sites &amp; Components'!B22="","",'GSI Sites &amp; Components'!B22)</f>
        <v/>
      </c>
    </row>
    <row r="45" spans="2:21" s="56" customFormat="1" ht="24" customHeight="1" x14ac:dyDescent="0.25">
      <c r="B45" s="124" t="s">
        <v>151</v>
      </c>
      <c r="C45" s="455" t="s">
        <v>9</v>
      </c>
      <c r="D45" s="88" t="s">
        <v>129</v>
      </c>
      <c r="E45" s="88" t="s">
        <v>147</v>
      </c>
      <c r="F45" s="40">
        <f>IFERROR(VLOOKUP(G45,Dropdown!$I$3:$J$10,2,FALSE),"")</f>
        <v>26</v>
      </c>
      <c r="G45" s="264" t="s">
        <v>267</v>
      </c>
      <c r="H45" s="267"/>
      <c r="I45" s="268"/>
      <c r="J45" s="458"/>
      <c r="K45" s="334"/>
      <c r="M45" s="381" t="str">
        <f>IF(Dropdown!C10=FALSE,"",'GSI Sites &amp; Components'!F22)</f>
        <v>GSI-8 Piping</v>
      </c>
      <c r="N45" s="381" t="str">
        <f>IF('GSI Sites &amp; Components'!B23="","",'GSI Sites &amp; Components'!B23)</f>
        <v/>
      </c>
    </row>
    <row r="46" spans="2:21" s="56" customFormat="1" ht="24" customHeight="1" thickBot="1" x14ac:dyDescent="0.3">
      <c r="B46" s="125" t="s">
        <v>152</v>
      </c>
      <c r="C46" s="456" t="str">
        <f>C44</f>
        <v>GSI-2 Energy Dissipation &amp; Pretreatment</v>
      </c>
      <c r="D46" s="95" t="s">
        <v>148</v>
      </c>
      <c r="E46" s="95" t="s">
        <v>149</v>
      </c>
      <c r="F46" s="41">
        <f>IFERROR(VLOOKUP(G46,Dropdown!$I$3:$J$10,2,FALSE),"")</f>
        <v>4</v>
      </c>
      <c r="G46" s="269" t="s">
        <v>37</v>
      </c>
      <c r="H46" s="272"/>
      <c r="I46" s="273"/>
      <c r="J46" s="459" t="str">
        <f>J44</f>
        <v>(List all GSI sites that incorporate component)</v>
      </c>
      <c r="K46" s="334"/>
      <c r="M46" s="381" t="str">
        <f>IF(Dropdown!C11=FALSE,"",'GSI Sites &amp; Components'!F23)</f>
        <v>GSI-9 Outlets</v>
      </c>
      <c r="N46" s="381" t="str">
        <f>IF('GSI Sites &amp; Components'!B24="","",'GSI Sites &amp; Components'!B24)</f>
        <v/>
      </c>
    </row>
    <row r="47" spans="2:21" s="56" customFormat="1" ht="24" customHeight="1" x14ac:dyDescent="0.25">
      <c r="B47" s="123" t="s">
        <v>157</v>
      </c>
      <c r="C47" s="451" t="s">
        <v>40</v>
      </c>
      <c r="D47" s="91" t="s">
        <v>128</v>
      </c>
      <c r="E47" s="91" t="s">
        <v>153</v>
      </c>
      <c r="F47" s="59">
        <f>IFERROR(VLOOKUP(G47,Dropdown!$I$3:$J$10,2,FALSE),"")</f>
        <v>4</v>
      </c>
      <c r="G47" s="261" t="s">
        <v>37</v>
      </c>
      <c r="H47" s="274"/>
      <c r="I47" s="275"/>
      <c r="J47" s="457" t="s">
        <v>110</v>
      </c>
      <c r="M47" s="381" t="str">
        <f>IF(Dropdown!C12=FALSE,"",'GSI Sites &amp; Components'!F24)</f>
        <v>(Insert Additional Component)</v>
      </c>
      <c r="N47" s="381" t="str">
        <f>IF('GSI Sites &amp; Components'!B25="","",'GSI Sites &amp; Components'!B25)</f>
        <v/>
      </c>
    </row>
    <row r="48" spans="2:21" s="56" customFormat="1" ht="24" customHeight="1" x14ac:dyDescent="0.25">
      <c r="B48" s="124" t="s">
        <v>158</v>
      </c>
      <c r="C48" s="452" t="str">
        <f>C47</f>
        <v>GSI-3 Above Grade Barriers</v>
      </c>
      <c r="D48" s="88" t="s">
        <v>154</v>
      </c>
      <c r="E48" s="88" t="s">
        <v>155</v>
      </c>
      <c r="F48" s="40">
        <f>IFERROR(VLOOKUP(G48,Dropdown!$I$3:$J$10,2,FALSE),"")</f>
        <v>4</v>
      </c>
      <c r="G48" s="264" t="s">
        <v>37</v>
      </c>
      <c r="H48" s="265"/>
      <c r="I48" s="266"/>
      <c r="J48" s="458" t="str">
        <f>J47</f>
        <v>(List all GSI sites that incorporate component)</v>
      </c>
      <c r="M48" s="381" t="str">
        <f>IF(Dropdown!C13=FALSE,"",'GSI Sites &amp; Components'!F25)</f>
        <v>(Insert Additional Component)</v>
      </c>
      <c r="N48" s="381" t="str">
        <f>IF('GSI Sites &amp; Components'!B26="","",'GSI Sites &amp; Components'!B26)</f>
        <v/>
      </c>
      <c r="O48" s="416"/>
      <c r="P48" s="416"/>
      <c r="Q48" s="416"/>
      <c r="R48" s="416"/>
      <c r="S48" s="416"/>
      <c r="T48" s="416"/>
      <c r="U48" s="416"/>
    </row>
    <row r="49" spans="2:21" s="56" customFormat="1" ht="24" customHeight="1" thickBot="1" x14ac:dyDescent="0.3">
      <c r="B49" s="125" t="s">
        <v>159</v>
      </c>
      <c r="C49" s="453" t="str">
        <f>C48</f>
        <v>GSI-3 Above Grade Barriers</v>
      </c>
      <c r="D49" s="95" t="s">
        <v>148</v>
      </c>
      <c r="E49" s="95" t="s">
        <v>156</v>
      </c>
      <c r="F49" s="41">
        <f>IFERROR(VLOOKUP(G49,Dropdown!$I$3:$J$10,2,FALSE),"")</f>
        <v>4</v>
      </c>
      <c r="G49" s="269" t="s">
        <v>37</v>
      </c>
      <c r="H49" s="270"/>
      <c r="I49" s="271"/>
      <c r="J49" s="459" t="str">
        <f>J48</f>
        <v>(List all GSI sites that incorporate component)</v>
      </c>
    </row>
    <row r="50" spans="2:21" s="56" customFormat="1" ht="24" customHeight="1" x14ac:dyDescent="0.25">
      <c r="B50" s="123" t="s">
        <v>178</v>
      </c>
      <c r="C50" s="451" t="s">
        <v>43</v>
      </c>
      <c r="D50" s="91" t="s">
        <v>160</v>
      </c>
      <c r="E50" s="91" t="s">
        <v>161</v>
      </c>
      <c r="F50" s="59">
        <f>IFERROR(VLOOKUP(G50,Dropdown!$I$3:$J$10,2,FALSE),"")</f>
        <v>4</v>
      </c>
      <c r="G50" s="261" t="s">
        <v>37</v>
      </c>
      <c r="H50" s="262"/>
      <c r="I50" s="263"/>
      <c r="J50" s="457" t="s">
        <v>110</v>
      </c>
    </row>
    <row r="51" spans="2:21" s="56" customFormat="1" ht="24" customHeight="1" x14ac:dyDescent="0.25">
      <c r="B51" s="124" t="s">
        <v>179</v>
      </c>
      <c r="C51" s="452" t="str">
        <f t="shared" ref="C51:C58" si="0">C50</f>
        <v>GSI-4 Permeable Surfaces Pavement</v>
      </c>
      <c r="D51" s="88" t="s">
        <v>162</v>
      </c>
      <c r="E51" s="88" t="s">
        <v>163</v>
      </c>
      <c r="F51" s="40">
        <f>IFERROR(VLOOKUP(G51,Dropdown!$I$3:$J$10,2,FALSE),"")</f>
        <v>4</v>
      </c>
      <c r="G51" s="264" t="s">
        <v>37</v>
      </c>
      <c r="H51" s="267"/>
      <c r="I51" s="268"/>
      <c r="J51" s="458" t="str">
        <f t="shared" ref="J51:J58" si="1">J50</f>
        <v>(List all GSI sites that incorporate component)</v>
      </c>
      <c r="L51" s="378"/>
      <c r="M51" s="379"/>
      <c r="N51" s="379"/>
      <c r="O51" s="379"/>
      <c r="P51" s="379"/>
      <c r="Q51" s="379"/>
      <c r="R51" s="379"/>
      <c r="S51" s="379"/>
      <c r="T51" s="379"/>
      <c r="U51" s="379"/>
    </row>
    <row r="52" spans="2:21" s="56" customFormat="1" ht="24" customHeight="1" x14ac:dyDescent="0.25">
      <c r="B52" s="124" t="s">
        <v>180</v>
      </c>
      <c r="C52" s="452" t="str">
        <f t="shared" si="0"/>
        <v>GSI-4 Permeable Surfaces Pavement</v>
      </c>
      <c r="D52" s="88" t="s">
        <v>164</v>
      </c>
      <c r="E52" s="88" t="s">
        <v>165</v>
      </c>
      <c r="F52" s="40">
        <f>IFERROR(VLOOKUP(G52,Dropdown!$I$3:$J$10,2,FALSE),"")</f>
        <v>2</v>
      </c>
      <c r="G52" s="264" t="s">
        <v>268</v>
      </c>
      <c r="H52" s="267"/>
      <c r="I52" s="268"/>
      <c r="J52" s="458" t="str">
        <f t="shared" si="1"/>
        <v>(List all GSI sites that incorporate component)</v>
      </c>
      <c r="L52" s="379"/>
      <c r="O52" s="379"/>
      <c r="P52" s="379"/>
      <c r="Q52" s="379"/>
      <c r="R52" s="379"/>
      <c r="S52" s="379"/>
      <c r="T52" s="379"/>
      <c r="U52" s="379"/>
    </row>
    <row r="53" spans="2:21" s="56" customFormat="1" ht="24" customHeight="1" x14ac:dyDescent="0.25">
      <c r="B53" s="124" t="s">
        <v>181</v>
      </c>
      <c r="C53" s="452" t="str">
        <f t="shared" si="0"/>
        <v>GSI-4 Permeable Surfaces Pavement</v>
      </c>
      <c r="D53" s="88" t="s">
        <v>166</v>
      </c>
      <c r="E53" s="88" t="s">
        <v>167</v>
      </c>
      <c r="F53" s="40">
        <f>IFERROR(VLOOKUP(G53,Dropdown!$I$3:$J$10,2,FALSE),"")</f>
        <v>2</v>
      </c>
      <c r="G53" s="264" t="s">
        <v>268</v>
      </c>
      <c r="H53" s="267"/>
      <c r="I53" s="268"/>
      <c r="J53" s="458" t="str">
        <f t="shared" si="1"/>
        <v>(List all GSI sites that incorporate component)</v>
      </c>
      <c r="L53" s="381"/>
      <c r="O53" s="381"/>
      <c r="P53" s="381"/>
      <c r="Q53" s="381"/>
      <c r="R53" s="381"/>
      <c r="S53" s="381"/>
      <c r="T53" s="381"/>
      <c r="U53" s="381"/>
    </row>
    <row r="54" spans="2:21" s="56" customFormat="1" ht="24" customHeight="1" x14ac:dyDescent="0.25">
      <c r="B54" s="124" t="s">
        <v>182</v>
      </c>
      <c r="C54" s="452" t="str">
        <f t="shared" si="0"/>
        <v>GSI-4 Permeable Surfaces Pavement</v>
      </c>
      <c r="D54" s="88" t="s">
        <v>168</v>
      </c>
      <c r="E54" s="88" t="s">
        <v>169</v>
      </c>
      <c r="F54" s="40">
        <f>IFERROR(VLOOKUP(G54,Dropdown!$I$3:$J$10,2,FALSE),"")</f>
        <v>2</v>
      </c>
      <c r="G54" s="264" t="s">
        <v>268</v>
      </c>
      <c r="H54" s="267"/>
      <c r="I54" s="268"/>
      <c r="J54" s="458" t="str">
        <f t="shared" si="1"/>
        <v>(List all GSI sites that incorporate component)</v>
      </c>
      <c r="L54" s="381"/>
      <c r="O54" s="381"/>
      <c r="P54" s="381"/>
      <c r="Q54" s="381"/>
      <c r="R54" s="381"/>
      <c r="S54" s="381"/>
      <c r="T54" s="381"/>
      <c r="U54" s="381"/>
    </row>
    <row r="55" spans="2:21" s="56" customFormat="1" ht="24" customHeight="1" x14ac:dyDescent="0.25">
      <c r="B55" s="124" t="s">
        <v>183</v>
      </c>
      <c r="C55" s="452" t="str">
        <f t="shared" si="0"/>
        <v>GSI-4 Permeable Surfaces Pavement</v>
      </c>
      <c r="D55" s="88" t="s">
        <v>170</v>
      </c>
      <c r="E55" s="88" t="s">
        <v>171</v>
      </c>
      <c r="F55" s="40">
        <f>IFERROR(VLOOKUP(G55,Dropdown!$I$3:$J$10,2,FALSE),"")</f>
        <v>52</v>
      </c>
      <c r="G55" s="264" t="s">
        <v>28</v>
      </c>
      <c r="H55" s="267"/>
      <c r="I55" s="268"/>
      <c r="J55" s="458" t="str">
        <f t="shared" si="1"/>
        <v>(List all GSI sites that incorporate component)</v>
      </c>
      <c r="L55" s="381"/>
      <c r="O55" s="381"/>
      <c r="P55" s="381"/>
      <c r="Q55" s="381"/>
      <c r="R55" s="381"/>
      <c r="S55" s="381"/>
      <c r="T55" s="381"/>
      <c r="U55" s="381"/>
    </row>
    <row r="56" spans="2:21" s="56" customFormat="1" ht="24" customHeight="1" x14ac:dyDescent="0.25">
      <c r="B56" s="124" t="s">
        <v>184</v>
      </c>
      <c r="C56" s="452" t="str">
        <f>C55</f>
        <v>GSI-4 Permeable Surfaces Pavement</v>
      </c>
      <c r="D56" s="88" t="s">
        <v>172</v>
      </c>
      <c r="E56" s="88" t="s">
        <v>173</v>
      </c>
      <c r="F56" s="40">
        <f>IFERROR(VLOOKUP(G56,Dropdown!$I$3:$J$10,2,FALSE),"")</f>
        <v>4</v>
      </c>
      <c r="G56" s="264" t="s">
        <v>37</v>
      </c>
      <c r="H56" s="267"/>
      <c r="I56" s="266"/>
      <c r="J56" s="458" t="str">
        <f>J55</f>
        <v>(List all GSI sites that incorporate component)</v>
      </c>
      <c r="L56" s="381"/>
      <c r="O56" s="381"/>
      <c r="P56" s="381"/>
      <c r="Q56" s="381"/>
      <c r="R56" s="381"/>
      <c r="S56" s="381"/>
      <c r="T56" s="381"/>
      <c r="U56" s="381"/>
    </row>
    <row r="57" spans="2:21" s="56" customFormat="1" ht="24" customHeight="1" x14ac:dyDescent="0.25">
      <c r="B57" s="124" t="s">
        <v>185</v>
      </c>
      <c r="C57" s="452" t="str">
        <f t="shared" si="0"/>
        <v>GSI-4 Permeable Surfaces Pavement</v>
      </c>
      <c r="D57" s="88" t="s">
        <v>174</v>
      </c>
      <c r="E57" s="88" t="s">
        <v>175</v>
      </c>
      <c r="F57" s="40">
        <f>IFERROR(VLOOKUP(G57,Dropdown!$I$3:$J$10,2,FALSE),"")</f>
        <v>4</v>
      </c>
      <c r="G57" s="264" t="s">
        <v>37</v>
      </c>
      <c r="H57" s="267"/>
      <c r="I57" s="266"/>
      <c r="J57" s="458" t="str">
        <f t="shared" si="1"/>
        <v>(List all GSI sites that incorporate component)</v>
      </c>
      <c r="L57" s="381"/>
      <c r="O57" s="381"/>
      <c r="P57" s="381"/>
      <c r="Q57" s="381"/>
      <c r="R57" s="381"/>
      <c r="S57" s="381"/>
      <c r="T57" s="381"/>
      <c r="U57" s="381"/>
    </row>
    <row r="58" spans="2:21" s="56" customFormat="1" ht="24" customHeight="1" thickBot="1" x14ac:dyDescent="0.3">
      <c r="B58" s="125" t="s">
        <v>186</v>
      </c>
      <c r="C58" s="453" t="str">
        <f t="shared" si="0"/>
        <v>GSI-4 Permeable Surfaces Pavement</v>
      </c>
      <c r="D58" s="95" t="s">
        <v>176</v>
      </c>
      <c r="E58" s="95" t="s">
        <v>177</v>
      </c>
      <c r="F58" s="41">
        <f>IFERROR(VLOOKUP(G58,Dropdown!$I$3:$J$10,2,FALSE),"")</f>
        <v>4</v>
      </c>
      <c r="G58" s="269" t="s">
        <v>37</v>
      </c>
      <c r="H58" s="270"/>
      <c r="I58" s="271"/>
      <c r="J58" s="459" t="str">
        <f t="shared" si="1"/>
        <v>(List all GSI sites that incorporate component)</v>
      </c>
      <c r="L58" s="381"/>
      <c r="O58" s="381"/>
      <c r="P58" s="381"/>
      <c r="Q58" s="381"/>
      <c r="R58" s="381"/>
      <c r="S58" s="381"/>
      <c r="T58" s="381"/>
      <c r="U58" s="381"/>
    </row>
    <row r="59" spans="2:21" s="9" customFormat="1" ht="24" customHeight="1" x14ac:dyDescent="0.25">
      <c r="B59" s="123" t="s">
        <v>201</v>
      </c>
      <c r="C59" s="451" t="s">
        <v>47</v>
      </c>
      <c r="D59" s="91" t="s">
        <v>187</v>
      </c>
      <c r="E59" s="91" t="s">
        <v>188</v>
      </c>
      <c r="F59" s="59">
        <f>IFERROR(VLOOKUP(G59,Dropdown!$I$3:$J$10,2,FALSE),"")</f>
        <v>1</v>
      </c>
      <c r="G59" s="261" t="s">
        <v>115</v>
      </c>
      <c r="H59" s="274"/>
      <c r="I59" s="275"/>
      <c r="J59" s="457" t="s">
        <v>110</v>
      </c>
      <c r="L59" s="382"/>
      <c r="O59" s="382"/>
      <c r="P59" s="382"/>
      <c r="Q59" s="382"/>
      <c r="R59" s="382"/>
      <c r="S59" s="382"/>
      <c r="T59" s="382"/>
      <c r="U59" s="382"/>
    </row>
    <row r="60" spans="2:21" s="9" customFormat="1" ht="24" customHeight="1" x14ac:dyDescent="0.25">
      <c r="B60" s="124" t="s">
        <v>202</v>
      </c>
      <c r="C60" s="452" t="str">
        <f t="shared" ref="C60:C66" si="2">C59</f>
        <v>GSI-5 Soil and &amp; Aggregate Media</v>
      </c>
      <c r="D60" s="88" t="s">
        <v>189</v>
      </c>
      <c r="E60" s="88" t="s">
        <v>190</v>
      </c>
      <c r="F60" s="40" t="str">
        <f>IFERROR(VLOOKUP(G60,Dropdown!$I$3:$J$10,2,FALSE),"")</f>
        <v/>
      </c>
      <c r="G60" s="264" t="s">
        <v>269</v>
      </c>
      <c r="H60" s="267"/>
      <c r="I60" s="268"/>
      <c r="J60" s="458" t="str">
        <f>J59</f>
        <v>(List all GSI sites that incorporate component)</v>
      </c>
      <c r="L60" s="382"/>
      <c r="O60" s="382"/>
      <c r="P60" s="382"/>
      <c r="Q60" s="382"/>
      <c r="R60" s="382"/>
      <c r="S60" s="382"/>
      <c r="T60" s="382"/>
      <c r="U60" s="382"/>
    </row>
    <row r="61" spans="2:21" s="9" customFormat="1" ht="24" customHeight="1" x14ac:dyDescent="0.25">
      <c r="B61" s="124" t="s">
        <v>203</v>
      </c>
      <c r="C61" s="452" t="str">
        <f t="shared" si="2"/>
        <v>GSI-5 Soil and &amp; Aggregate Media</v>
      </c>
      <c r="D61" s="88" t="s">
        <v>191</v>
      </c>
      <c r="E61" s="88" t="s">
        <v>192</v>
      </c>
      <c r="F61" s="40">
        <f>IFERROR(VLOOKUP(G61,Dropdown!$I$3:$J$10,2,FALSE),"")</f>
        <v>4</v>
      </c>
      <c r="G61" s="264" t="s">
        <v>37</v>
      </c>
      <c r="H61" s="267"/>
      <c r="I61" s="268"/>
      <c r="J61" s="458"/>
      <c r="L61" s="382"/>
      <c r="O61" s="382"/>
      <c r="P61" s="382"/>
      <c r="Q61" s="382"/>
      <c r="R61" s="382"/>
      <c r="S61" s="382"/>
      <c r="T61" s="382"/>
      <c r="U61" s="382"/>
    </row>
    <row r="62" spans="2:21" s="9" customFormat="1" ht="24" customHeight="1" x14ac:dyDescent="0.25">
      <c r="B62" s="124" t="s">
        <v>204</v>
      </c>
      <c r="C62" s="452" t="str">
        <f t="shared" si="2"/>
        <v>GSI-5 Soil and &amp; Aggregate Media</v>
      </c>
      <c r="D62" s="88" t="s">
        <v>193</v>
      </c>
      <c r="E62" s="88" t="s">
        <v>194</v>
      </c>
      <c r="F62" s="40">
        <f>IFERROR(VLOOKUP(G62,Dropdown!$I$3:$J$10,2,FALSE),"")</f>
        <v>1</v>
      </c>
      <c r="G62" s="264" t="s">
        <v>115</v>
      </c>
      <c r="H62" s="267"/>
      <c r="I62" s="268"/>
      <c r="J62" s="458"/>
      <c r="L62" s="382"/>
      <c r="O62" s="382"/>
      <c r="P62" s="382"/>
      <c r="Q62" s="382"/>
      <c r="R62" s="382"/>
      <c r="S62" s="382"/>
      <c r="T62" s="382"/>
      <c r="U62" s="382"/>
    </row>
    <row r="63" spans="2:21" s="9" customFormat="1" ht="24" customHeight="1" x14ac:dyDescent="0.25">
      <c r="B63" s="124" t="s">
        <v>205</v>
      </c>
      <c r="C63" s="452" t="str">
        <f t="shared" si="2"/>
        <v>GSI-5 Soil and &amp; Aggregate Media</v>
      </c>
      <c r="D63" s="88" t="s">
        <v>195</v>
      </c>
      <c r="E63" s="88" t="s">
        <v>196</v>
      </c>
      <c r="F63" s="40" t="str">
        <f>IFERROR(VLOOKUP(G63,Dropdown!$I$3:$J$10,2,FALSE),"")</f>
        <v/>
      </c>
      <c r="G63" s="264" t="s">
        <v>269</v>
      </c>
      <c r="H63" s="267"/>
      <c r="I63" s="268"/>
      <c r="J63" s="458"/>
      <c r="L63" s="382"/>
      <c r="O63" s="382"/>
      <c r="P63" s="382"/>
      <c r="Q63" s="382"/>
      <c r="R63" s="382"/>
      <c r="S63" s="382"/>
      <c r="T63" s="382"/>
      <c r="U63" s="382"/>
    </row>
    <row r="64" spans="2:21" s="9" customFormat="1" ht="24" customHeight="1" x14ac:dyDescent="0.25">
      <c r="B64" s="124" t="s">
        <v>206</v>
      </c>
      <c r="C64" s="452" t="str">
        <f t="shared" si="2"/>
        <v>GSI-5 Soil and &amp; Aggregate Media</v>
      </c>
      <c r="D64" s="88" t="s">
        <v>129</v>
      </c>
      <c r="E64" s="88" t="s">
        <v>197</v>
      </c>
      <c r="F64" s="40">
        <f>IFERROR(VLOOKUP(G64,Dropdown!$I$3:$J$10,2,FALSE),"")</f>
        <v>26</v>
      </c>
      <c r="G64" s="264" t="s">
        <v>267</v>
      </c>
      <c r="H64" s="267"/>
      <c r="I64" s="268"/>
      <c r="J64" s="458"/>
      <c r="L64" s="382"/>
      <c r="M64" s="381" t="str">
        <f>IF(Dropdown!C14=FALSE,"",'GSI Sites &amp; Components'!F26)</f>
        <v/>
      </c>
      <c r="N64" s="381" t="str">
        <f>IF('GSI Sites &amp; Components'!B27="","",'GSI Sites &amp; Components'!B27)</f>
        <v/>
      </c>
      <c r="O64" s="382"/>
      <c r="P64" s="382"/>
      <c r="Q64" s="382"/>
      <c r="R64" s="382"/>
      <c r="S64" s="382"/>
      <c r="T64" s="382"/>
      <c r="U64" s="382"/>
    </row>
    <row r="65" spans="2:21" s="9" customFormat="1" ht="24" customHeight="1" x14ac:dyDescent="0.25">
      <c r="B65" s="124" t="s">
        <v>207</v>
      </c>
      <c r="C65" s="452" t="str">
        <f t="shared" si="2"/>
        <v>GSI-5 Soil and &amp; Aggregate Media</v>
      </c>
      <c r="D65" s="88" t="s">
        <v>198</v>
      </c>
      <c r="E65" s="88" t="s">
        <v>199</v>
      </c>
      <c r="F65" s="40">
        <f>IFERROR(VLOOKUP(G65,Dropdown!$I$3:$J$10,2,FALSE),"")</f>
        <v>4</v>
      </c>
      <c r="G65" s="264" t="s">
        <v>37</v>
      </c>
      <c r="H65" s="267"/>
      <c r="I65" s="268"/>
      <c r="J65" s="458" t="str">
        <f>J60</f>
        <v>(List all GSI sites that incorporate component)</v>
      </c>
      <c r="L65" s="382"/>
      <c r="M65" s="381" t="str">
        <f>IF(Dropdown!C15=FALSE,"",'GSI Sites &amp; Components'!F27)</f>
        <v/>
      </c>
      <c r="N65" s="381" t="str">
        <f>IF('GSI Sites &amp; Components'!B28="","",'GSI Sites &amp; Components'!B28)</f>
        <v/>
      </c>
      <c r="O65" s="382"/>
      <c r="P65" s="382"/>
      <c r="Q65" s="382"/>
      <c r="R65" s="382"/>
      <c r="S65" s="382"/>
      <c r="T65" s="382"/>
      <c r="U65" s="382"/>
    </row>
    <row r="66" spans="2:21" s="56" customFormat="1" ht="24" customHeight="1" thickBot="1" x14ac:dyDescent="0.3">
      <c r="B66" s="125" t="s">
        <v>208</v>
      </c>
      <c r="C66" s="453" t="str">
        <f t="shared" si="2"/>
        <v>GSI-5 Soil and &amp; Aggregate Media</v>
      </c>
      <c r="D66" s="95" t="s">
        <v>148</v>
      </c>
      <c r="E66" s="95" t="s">
        <v>200</v>
      </c>
      <c r="F66" s="41">
        <f>IFERROR(VLOOKUP(G66,Dropdown!$I$3:$J$10,2,FALSE),"")</f>
        <v>4</v>
      </c>
      <c r="G66" s="269" t="s">
        <v>37</v>
      </c>
      <c r="H66" s="270"/>
      <c r="I66" s="271"/>
      <c r="J66" s="459" t="str">
        <f>J65</f>
        <v>(List all GSI sites that incorporate component)</v>
      </c>
      <c r="L66" s="381"/>
      <c r="M66" s="381" t="str">
        <f>IF(Dropdown!C16=FALSE,"",'GSI Sites &amp; Components'!F28)</f>
        <v/>
      </c>
      <c r="N66" s="381" t="str">
        <f>IF('GSI Sites &amp; Components'!B29="","",'GSI Sites &amp; Components'!B29)</f>
        <v/>
      </c>
      <c r="O66" s="381"/>
      <c r="P66" s="381"/>
      <c r="Q66" s="381"/>
      <c r="R66" s="381"/>
      <c r="S66" s="381"/>
      <c r="T66" s="381"/>
      <c r="U66" s="381"/>
    </row>
    <row r="67" spans="2:21" s="56" customFormat="1" ht="24" customHeight="1" x14ac:dyDescent="0.25">
      <c r="B67" s="123" t="s">
        <v>233</v>
      </c>
      <c r="C67" s="451" t="s">
        <v>14</v>
      </c>
      <c r="D67" s="91" t="s">
        <v>170</v>
      </c>
      <c r="E67" s="91" t="s">
        <v>209</v>
      </c>
      <c r="F67" s="59">
        <f>IFERROR(VLOOKUP(G67,Dropdown!$I$3:$J$10,2,FALSE),"")</f>
        <v>52</v>
      </c>
      <c r="G67" s="261" t="s">
        <v>28</v>
      </c>
      <c r="H67" s="262"/>
      <c r="I67" s="263"/>
      <c r="J67" s="457" t="s">
        <v>110</v>
      </c>
      <c r="L67" s="381"/>
      <c r="M67" s="381" t="str">
        <f>IF(Dropdown!C17=FALSE,"",'GSI Sites &amp; Components'!F29)</f>
        <v/>
      </c>
      <c r="N67" s="381" t="str">
        <f>IF('GSI Sites &amp; Components'!B30="","",'GSI Sites &amp; Components'!B30)</f>
        <v/>
      </c>
      <c r="O67" s="381"/>
      <c r="P67" s="381"/>
      <c r="Q67" s="381"/>
      <c r="R67" s="381"/>
      <c r="S67" s="381"/>
      <c r="T67" s="381"/>
      <c r="U67" s="381"/>
    </row>
    <row r="68" spans="2:21" s="56" customFormat="1" ht="24" customHeight="1" x14ac:dyDescent="0.25">
      <c r="B68" s="124" t="s">
        <v>234</v>
      </c>
      <c r="C68" s="452" t="str">
        <f t="shared" ref="C68:C79" si="3">C67</f>
        <v>GSI-7 Landscaping</v>
      </c>
      <c r="D68" s="88" t="s">
        <v>210</v>
      </c>
      <c r="E68" s="88" t="s">
        <v>211</v>
      </c>
      <c r="F68" s="40">
        <f>IFERROR(VLOOKUP(G68,Dropdown!$I$3:$J$10,2,FALSE),"")</f>
        <v>4</v>
      </c>
      <c r="G68" s="264" t="s">
        <v>37</v>
      </c>
      <c r="H68" s="267"/>
      <c r="I68" s="268"/>
      <c r="J68" s="458" t="str">
        <f t="shared" ref="J68:J79" si="4">J67</f>
        <v>(List all GSI sites that incorporate component)</v>
      </c>
      <c r="L68" s="381"/>
      <c r="M68" s="381" t="str">
        <f>IF(Dropdown!C18=FALSE,"",'GSI Sites &amp; Components'!F30)</f>
        <v/>
      </c>
      <c r="N68" s="381" t="str">
        <f>IF('GSI Sites &amp; Components'!B31="","",'GSI Sites &amp; Components'!B31)</f>
        <v/>
      </c>
      <c r="O68" s="381"/>
      <c r="P68" s="381"/>
      <c r="Q68" s="381"/>
      <c r="R68" s="381"/>
      <c r="S68" s="381"/>
      <c r="T68" s="381"/>
      <c r="U68" s="381"/>
    </row>
    <row r="69" spans="2:21" s="56" customFormat="1" ht="24" customHeight="1" x14ac:dyDescent="0.25">
      <c r="B69" s="124" t="s">
        <v>235</v>
      </c>
      <c r="C69" s="452" t="str">
        <f t="shared" si="3"/>
        <v>GSI-7 Landscaping</v>
      </c>
      <c r="D69" s="88" t="s">
        <v>174</v>
      </c>
      <c r="E69" s="88" t="s">
        <v>212</v>
      </c>
      <c r="F69" s="40">
        <f>IFERROR(VLOOKUP(G69,Dropdown!$I$3:$J$10,2,FALSE),"")</f>
        <v>52</v>
      </c>
      <c r="G69" s="264" t="s">
        <v>28</v>
      </c>
      <c r="H69" s="267"/>
      <c r="I69" s="268"/>
      <c r="J69" s="458" t="str">
        <f t="shared" si="4"/>
        <v>(List all GSI sites that incorporate component)</v>
      </c>
      <c r="L69" s="381"/>
      <c r="M69" s="381" t="str">
        <f>IF(Dropdown!C19=FALSE,"",'GSI Sites &amp; Components'!F31)</f>
        <v/>
      </c>
      <c r="N69" s="381" t="str">
        <f>IF('GSI Sites &amp; Components'!B32="","",'GSI Sites &amp; Components'!B32)</f>
        <v/>
      </c>
      <c r="O69" s="381"/>
      <c r="P69" s="381"/>
      <c r="Q69" s="381"/>
      <c r="R69" s="381"/>
      <c r="S69" s="381"/>
      <c r="T69" s="381"/>
      <c r="U69" s="381"/>
    </row>
    <row r="70" spans="2:21" s="56" customFormat="1" ht="24" customHeight="1" x14ac:dyDescent="0.25">
      <c r="B70" s="124" t="s">
        <v>236</v>
      </c>
      <c r="C70" s="452" t="str">
        <f t="shared" si="3"/>
        <v>GSI-7 Landscaping</v>
      </c>
      <c r="D70" s="88" t="s">
        <v>213</v>
      </c>
      <c r="E70" s="88" t="s">
        <v>214</v>
      </c>
      <c r="F70" s="40">
        <f>IFERROR(VLOOKUP(G70,Dropdown!$I$3:$J$10,2,FALSE),"")</f>
        <v>52</v>
      </c>
      <c r="G70" s="264" t="s">
        <v>28</v>
      </c>
      <c r="H70" s="265"/>
      <c r="I70" s="266"/>
      <c r="J70" s="458" t="str">
        <f t="shared" si="4"/>
        <v>(List all GSI sites that incorporate component)</v>
      </c>
      <c r="L70" s="381"/>
      <c r="M70" s="381" t="str">
        <f>IF(Dropdown!C20=FALSE,"",'GSI Sites &amp; Components'!F32)</f>
        <v/>
      </c>
      <c r="N70" s="381" t="str">
        <f>IF('GSI Sites &amp; Components'!B33="","",'GSI Sites &amp; Components'!B33)</f>
        <v/>
      </c>
      <c r="O70" s="381"/>
      <c r="P70" s="381"/>
      <c r="Q70" s="381"/>
      <c r="R70" s="381"/>
      <c r="S70" s="381"/>
      <c r="T70" s="381"/>
      <c r="U70" s="381"/>
    </row>
    <row r="71" spans="2:21" s="56" customFormat="1" ht="24" customHeight="1" x14ac:dyDescent="0.25">
      <c r="B71" s="124" t="s">
        <v>237</v>
      </c>
      <c r="C71" s="452" t="str">
        <f t="shared" si="3"/>
        <v>GSI-7 Landscaping</v>
      </c>
      <c r="D71" s="88" t="s">
        <v>215</v>
      </c>
      <c r="E71" s="88" t="s">
        <v>216</v>
      </c>
      <c r="F71" s="40">
        <f>IFERROR(VLOOKUP(G71,Dropdown!$I$3:$J$10,2,FALSE),"")</f>
        <v>52</v>
      </c>
      <c r="G71" s="264" t="s">
        <v>28</v>
      </c>
      <c r="H71" s="265"/>
      <c r="I71" s="266"/>
      <c r="J71" s="458" t="str">
        <f t="shared" si="4"/>
        <v>(List all GSI sites that incorporate component)</v>
      </c>
      <c r="L71" s="381"/>
      <c r="M71" s="381" t="str">
        <f>IF(Dropdown!C21=FALSE,"",'GSI Sites &amp; Components'!F33)</f>
        <v/>
      </c>
      <c r="N71" s="381" t="str">
        <f>IF('GSI Sites &amp; Components'!B34="","",'GSI Sites &amp; Components'!B34)</f>
        <v/>
      </c>
      <c r="O71" s="381"/>
      <c r="P71" s="381"/>
      <c r="Q71" s="381"/>
      <c r="R71" s="381"/>
      <c r="S71" s="381"/>
      <c r="T71" s="381"/>
      <c r="U71" s="381"/>
    </row>
    <row r="72" spans="2:21" s="56" customFormat="1" ht="24" customHeight="1" x14ac:dyDescent="0.25">
      <c r="B72" s="124" t="s">
        <v>238</v>
      </c>
      <c r="C72" s="452" t="str">
        <f t="shared" si="3"/>
        <v>GSI-7 Landscaping</v>
      </c>
      <c r="D72" s="88" t="s">
        <v>217</v>
      </c>
      <c r="E72" s="88" t="s">
        <v>218</v>
      </c>
      <c r="F72" s="40">
        <f>IFERROR(VLOOKUP(G72,Dropdown!$I$3:$J$10,2,FALSE),"")</f>
        <v>4</v>
      </c>
      <c r="G72" s="264" t="s">
        <v>37</v>
      </c>
      <c r="H72" s="267"/>
      <c r="I72" s="268"/>
      <c r="J72" s="458" t="str">
        <f t="shared" si="4"/>
        <v>(List all GSI sites that incorporate component)</v>
      </c>
      <c r="L72" s="381"/>
      <c r="M72" s="381"/>
      <c r="N72" s="381" t="str">
        <f>IF('GSI Sites &amp; Components'!B35="","",'GSI Sites &amp; Components'!B35)</f>
        <v/>
      </c>
      <c r="O72" s="381"/>
      <c r="P72" s="381"/>
      <c r="Q72" s="381"/>
      <c r="R72" s="381"/>
      <c r="S72" s="381"/>
      <c r="T72" s="381"/>
      <c r="U72" s="381"/>
    </row>
    <row r="73" spans="2:21" s="56" customFormat="1" ht="24" customHeight="1" x14ac:dyDescent="0.25">
      <c r="B73" s="124" t="s">
        <v>239</v>
      </c>
      <c r="C73" s="452" t="str">
        <f t="shared" si="3"/>
        <v>GSI-7 Landscaping</v>
      </c>
      <c r="D73" s="88" t="s">
        <v>219</v>
      </c>
      <c r="E73" s="88" t="s">
        <v>220</v>
      </c>
      <c r="F73" s="40">
        <f>IFERROR(VLOOKUP(G73,Dropdown!$I$3:$J$10,2,FALSE),"")</f>
        <v>12</v>
      </c>
      <c r="G73" s="264" t="s">
        <v>31</v>
      </c>
      <c r="H73" s="265"/>
      <c r="I73" s="266"/>
      <c r="J73" s="458" t="str">
        <f t="shared" si="4"/>
        <v>(List all GSI sites that incorporate component)</v>
      </c>
      <c r="L73" s="381"/>
      <c r="M73" s="381"/>
      <c r="N73" s="381"/>
      <c r="O73" s="381"/>
      <c r="P73" s="381"/>
      <c r="Q73" s="381"/>
      <c r="R73" s="381"/>
      <c r="S73" s="381"/>
      <c r="T73" s="381"/>
      <c r="U73" s="381"/>
    </row>
    <row r="74" spans="2:21" s="56" customFormat="1" ht="24" customHeight="1" x14ac:dyDescent="0.25">
      <c r="B74" s="124" t="s">
        <v>240</v>
      </c>
      <c r="C74" s="452" t="str">
        <f t="shared" si="3"/>
        <v>GSI-7 Landscaping</v>
      </c>
      <c r="D74" s="88" t="s">
        <v>221</v>
      </c>
      <c r="E74" s="88" t="s">
        <v>222</v>
      </c>
      <c r="F74" s="40">
        <f>IFERROR(VLOOKUP(G74,Dropdown!$I$3:$J$10,2,FALSE),"")</f>
        <v>1</v>
      </c>
      <c r="G74" s="264" t="s">
        <v>113</v>
      </c>
      <c r="H74" s="267"/>
      <c r="I74" s="268"/>
      <c r="J74" s="458" t="str">
        <f t="shared" si="4"/>
        <v>(List all GSI sites that incorporate component)</v>
      </c>
      <c r="L74" s="381"/>
      <c r="M74" s="381"/>
      <c r="N74" s="381"/>
      <c r="O74" s="381"/>
      <c r="P74" s="381"/>
      <c r="Q74" s="381"/>
      <c r="R74" s="381"/>
      <c r="S74" s="381"/>
      <c r="T74" s="381"/>
      <c r="U74" s="381"/>
    </row>
    <row r="75" spans="2:21" s="56" customFormat="1" ht="24" customHeight="1" x14ac:dyDescent="0.25">
      <c r="B75" s="124" t="s">
        <v>241</v>
      </c>
      <c r="C75" s="452" t="str">
        <f t="shared" si="3"/>
        <v>GSI-7 Landscaping</v>
      </c>
      <c r="D75" s="88" t="s">
        <v>223</v>
      </c>
      <c r="E75" s="88" t="s">
        <v>224</v>
      </c>
      <c r="F75" s="40">
        <f>IFERROR(VLOOKUP(G75,Dropdown!$I$3:$J$10,2,FALSE),"")</f>
        <v>12</v>
      </c>
      <c r="G75" s="264" t="s">
        <v>31</v>
      </c>
      <c r="H75" s="267"/>
      <c r="I75" s="268"/>
      <c r="J75" s="458" t="str">
        <f t="shared" si="4"/>
        <v>(List all GSI sites that incorporate component)</v>
      </c>
      <c r="L75" s="381"/>
      <c r="M75" s="381"/>
      <c r="N75" s="381"/>
      <c r="O75" s="381"/>
      <c r="P75" s="381"/>
      <c r="Q75" s="381"/>
      <c r="R75" s="381"/>
      <c r="S75" s="381"/>
      <c r="T75" s="381"/>
      <c r="U75" s="381"/>
    </row>
    <row r="76" spans="2:21" s="56" customFormat="1" ht="24" customHeight="1" x14ac:dyDescent="0.25">
      <c r="B76" s="124" t="s">
        <v>242</v>
      </c>
      <c r="C76" s="452" t="str">
        <f t="shared" si="3"/>
        <v>GSI-7 Landscaping</v>
      </c>
      <c r="D76" s="88" t="s">
        <v>225</v>
      </c>
      <c r="E76" s="88" t="s">
        <v>226</v>
      </c>
      <c r="F76" s="40">
        <f>IFERROR(VLOOKUP(G76,Dropdown!$I$3:$J$10,2,FALSE),"")</f>
        <v>12</v>
      </c>
      <c r="G76" s="264" t="s">
        <v>31</v>
      </c>
      <c r="H76" s="267"/>
      <c r="I76" s="268"/>
      <c r="J76" s="458" t="str">
        <f t="shared" si="4"/>
        <v>(List all GSI sites that incorporate component)</v>
      </c>
      <c r="L76" s="381"/>
      <c r="M76" s="381"/>
      <c r="N76" s="381"/>
      <c r="O76" s="381"/>
      <c r="P76" s="381"/>
      <c r="Q76" s="381"/>
      <c r="R76" s="381"/>
      <c r="S76" s="381"/>
      <c r="T76" s="381"/>
      <c r="U76" s="381"/>
    </row>
    <row r="77" spans="2:21" s="56" customFormat="1" ht="24" customHeight="1" x14ac:dyDescent="0.25">
      <c r="B77" s="124" t="s">
        <v>243</v>
      </c>
      <c r="C77" s="452" t="str">
        <f t="shared" si="3"/>
        <v>GSI-7 Landscaping</v>
      </c>
      <c r="D77" s="88" t="s">
        <v>227</v>
      </c>
      <c r="E77" s="88" t="s">
        <v>228</v>
      </c>
      <c r="F77" s="40" t="str">
        <f>IFERROR(VLOOKUP(G77,Dropdown!$I$3:$J$10,2,FALSE),"")</f>
        <v/>
      </c>
      <c r="G77" s="264" t="s">
        <v>269</v>
      </c>
      <c r="H77" s="267"/>
      <c r="I77" s="268"/>
      <c r="J77" s="458" t="str">
        <f t="shared" si="4"/>
        <v>(List all GSI sites that incorporate component)</v>
      </c>
      <c r="L77" s="381"/>
      <c r="M77" s="381"/>
      <c r="N77" s="381"/>
      <c r="O77" s="381"/>
      <c r="P77" s="381"/>
      <c r="Q77" s="381"/>
      <c r="R77" s="381"/>
      <c r="S77" s="381"/>
      <c r="T77" s="381"/>
      <c r="U77" s="381"/>
    </row>
    <row r="78" spans="2:21" s="56" customFormat="1" ht="24" customHeight="1" x14ac:dyDescent="0.25">
      <c r="B78" s="124" t="s">
        <v>244</v>
      </c>
      <c r="C78" s="452" t="str">
        <f t="shared" si="3"/>
        <v>GSI-7 Landscaping</v>
      </c>
      <c r="D78" s="88" t="s">
        <v>229</v>
      </c>
      <c r="E78" s="88" t="s">
        <v>230</v>
      </c>
      <c r="F78" s="40">
        <f>IFERROR(VLOOKUP(G78,Dropdown!$I$3:$J$10,2,FALSE),"")</f>
        <v>2</v>
      </c>
      <c r="G78" s="264" t="s">
        <v>268</v>
      </c>
      <c r="H78" s="267"/>
      <c r="I78" s="268"/>
      <c r="J78" s="458" t="str">
        <f t="shared" si="4"/>
        <v>(List all GSI sites that incorporate component)</v>
      </c>
      <c r="L78" s="381"/>
      <c r="M78" s="381"/>
      <c r="N78" s="381"/>
      <c r="O78" s="381"/>
      <c r="P78" s="381"/>
      <c r="Q78" s="381"/>
      <c r="R78" s="381"/>
      <c r="S78" s="381"/>
      <c r="T78" s="381"/>
      <c r="U78" s="381"/>
    </row>
    <row r="79" spans="2:21" s="56" customFormat="1" ht="24" customHeight="1" thickBot="1" x14ac:dyDescent="0.3">
      <c r="B79" s="125" t="s">
        <v>245</v>
      </c>
      <c r="C79" s="453" t="str">
        <f t="shared" si="3"/>
        <v>GSI-7 Landscaping</v>
      </c>
      <c r="D79" s="95" t="s">
        <v>231</v>
      </c>
      <c r="E79" s="95" t="s">
        <v>232</v>
      </c>
      <c r="F79" s="41">
        <f>IFERROR(VLOOKUP(G79,Dropdown!$I$3:$J$10,2,FALSE),"")</f>
        <v>12</v>
      </c>
      <c r="G79" s="269" t="s">
        <v>31</v>
      </c>
      <c r="H79" s="270"/>
      <c r="I79" s="271"/>
      <c r="J79" s="459" t="str">
        <f t="shared" si="4"/>
        <v>(List all GSI sites that incorporate component)</v>
      </c>
      <c r="L79" s="381"/>
      <c r="M79" s="381"/>
      <c r="N79" s="381"/>
      <c r="O79" s="381"/>
      <c r="P79" s="381"/>
      <c r="Q79" s="381"/>
      <c r="R79" s="381"/>
      <c r="S79" s="381"/>
      <c r="T79" s="381"/>
      <c r="U79" s="381"/>
    </row>
    <row r="80" spans="2:21" s="56" customFormat="1" ht="24" customHeight="1" x14ac:dyDescent="0.25">
      <c r="B80" s="123" t="s">
        <v>252</v>
      </c>
      <c r="C80" s="451" t="s">
        <v>15</v>
      </c>
      <c r="D80" s="91" t="s">
        <v>246</v>
      </c>
      <c r="E80" s="91" t="s">
        <v>247</v>
      </c>
      <c r="F80" s="59">
        <f>IFERROR(VLOOKUP(G80,Dropdown!$I$3:$J$10,2,FALSE),"")</f>
        <v>52</v>
      </c>
      <c r="G80" s="261" t="s">
        <v>28</v>
      </c>
      <c r="H80" s="262"/>
      <c r="I80" s="263"/>
      <c r="J80" s="457" t="s">
        <v>110</v>
      </c>
      <c r="L80" s="381"/>
      <c r="M80" s="381"/>
      <c r="N80" s="381"/>
      <c r="O80" s="381"/>
      <c r="P80" s="381"/>
      <c r="Q80" s="381"/>
      <c r="R80" s="381"/>
      <c r="S80" s="381"/>
      <c r="T80" s="381"/>
      <c r="U80" s="381"/>
    </row>
    <row r="81" spans="2:21" s="56" customFormat="1" ht="24" customHeight="1" x14ac:dyDescent="0.25">
      <c r="B81" s="124" t="s">
        <v>253</v>
      </c>
      <c r="C81" s="452" t="str">
        <f>C80</f>
        <v>GSI-8 Piping</v>
      </c>
      <c r="D81" s="88" t="s">
        <v>127</v>
      </c>
      <c r="E81" s="88" t="s">
        <v>248</v>
      </c>
      <c r="F81" s="40">
        <f>IFERROR(VLOOKUP(G81,Dropdown!$I$3:$J$10,2,FALSE),"")</f>
        <v>52</v>
      </c>
      <c r="G81" s="264" t="s">
        <v>28</v>
      </c>
      <c r="H81" s="267"/>
      <c r="I81" s="268"/>
      <c r="J81" s="458" t="str">
        <f>J80</f>
        <v>(List all GSI sites that incorporate component)</v>
      </c>
      <c r="L81" s="381"/>
      <c r="M81" s="381"/>
      <c r="N81" s="381"/>
      <c r="O81" s="381"/>
      <c r="P81" s="381"/>
      <c r="Q81" s="381"/>
      <c r="R81" s="381"/>
      <c r="S81" s="381"/>
      <c r="T81" s="381"/>
      <c r="U81" s="381"/>
    </row>
    <row r="82" spans="2:21" s="56" customFormat="1" ht="24" customHeight="1" x14ac:dyDescent="0.25">
      <c r="B82" s="124" t="s">
        <v>254</v>
      </c>
      <c r="C82" s="452" t="str">
        <f>C81</f>
        <v>GSI-8 Piping</v>
      </c>
      <c r="D82" s="88" t="s">
        <v>145</v>
      </c>
      <c r="E82" s="88" t="s">
        <v>249</v>
      </c>
      <c r="F82" s="40">
        <f>IFERROR(VLOOKUP(G82,Dropdown!$I$3:$J$10,2,FALSE),"")</f>
        <v>12</v>
      </c>
      <c r="G82" s="264" t="s">
        <v>31</v>
      </c>
      <c r="H82" s="267"/>
      <c r="I82" s="268"/>
      <c r="J82" s="458" t="str">
        <f>J81</f>
        <v>(List all GSI sites that incorporate component)</v>
      </c>
      <c r="L82" s="381"/>
      <c r="M82" s="381"/>
      <c r="N82" s="381"/>
      <c r="O82" s="381"/>
      <c r="P82" s="381"/>
      <c r="Q82" s="381"/>
      <c r="R82" s="381"/>
      <c r="S82" s="381"/>
      <c r="T82" s="381"/>
      <c r="U82" s="381"/>
    </row>
    <row r="83" spans="2:21" s="56" customFormat="1" ht="24" customHeight="1" x14ac:dyDescent="0.25">
      <c r="B83" s="124" t="s">
        <v>255</v>
      </c>
      <c r="C83" s="452" t="str">
        <f>C82</f>
        <v>GSI-8 Piping</v>
      </c>
      <c r="D83" s="88" t="s">
        <v>128</v>
      </c>
      <c r="E83" s="88" t="s">
        <v>250</v>
      </c>
      <c r="F83" s="40">
        <f>IFERROR(VLOOKUP(G83,Dropdown!$I$3:$J$10,2,FALSE),"")</f>
        <v>4</v>
      </c>
      <c r="G83" s="264" t="s">
        <v>37</v>
      </c>
      <c r="H83" s="267"/>
      <c r="I83" s="268"/>
      <c r="J83" s="458" t="str">
        <f>J82</f>
        <v>(List all GSI sites that incorporate component)</v>
      </c>
      <c r="L83" s="381"/>
      <c r="M83" s="381"/>
      <c r="N83" s="381"/>
      <c r="O83" s="381"/>
      <c r="P83" s="381"/>
      <c r="Q83" s="381"/>
      <c r="R83" s="381"/>
      <c r="S83" s="381"/>
      <c r="T83" s="381"/>
      <c r="U83" s="381"/>
    </row>
    <row r="84" spans="2:21" s="56" customFormat="1" ht="24" customHeight="1" x14ac:dyDescent="0.25">
      <c r="B84" s="124" t="s">
        <v>256</v>
      </c>
      <c r="C84" s="452" t="str">
        <f>C83</f>
        <v>GSI-8 Piping</v>
      </c>
      <c r="D84" s="88" t="s">
        <v>130</v>
      </c>
      <c r="E84" s="88" t="s">
        <v>251</v>
      </c>
      <c r="F84" s="40">
        <f>IFERROR(VLOOKUP(G84,Dropdown!$I$3:$J$10,2,FALSE),"")</f>
        <v>2</v>
      </c>
      <c r="G84" s="264" t="s">
        <v>268</v>
      </c>
      <c r="H84" s="265"/>
      <c r="I84" s="266"/>
      <c r="J84" s="458" t="str">
        <f>J83</f>
        <v>(List all GSI sites that incorporate component)</v>
      </c>
      <c r="L84" s="381"/>
      <c r="M84" s="381"/>
      <c r="N84" s="381"/>
      <c r="O84" s="381"/>
      <c r="P84" s="381"/>
      <c r="Q84" s="381"/>
      <c r="R84" s="381"/>
      <c r="S84" s="381"/>
      <c r="T84" s="381"/>
      <c r="U84" s="381"/>
    </row>
    <row r="85" spans="2:21" s="56" customFormat="1" ht="24" customHeight="1" thickBot="1" x14ac:dyDescent="0.3">
      <c r="B85" s="125" t="s">
        <v>257</v>
      </c>
      <c r="C85" s="453" t="str">
        <f>C84</f>
        <v>GSI-8 Piping</v>
      </c>
      <c r="D85" s="95" t="s">
        <v>129</v>
      </c>
      <c r="E85" s="95" t="s">
        <v>307</v>
      </c>
      <c r="F85" s="41">
        <f>IFERROR(VLOOKUP(G85,Dropdown!$I$3:$J$10,2,FALSE),"")</f>
        <v>26</v>
      </c>
      <c r="G85" s="269" t="s">
        <v>267</v>
      </c>
      <c r="H85" s="272"/>
      <c r="I85" s="273"/>
      <c r="J85" s="459" t="str">
        <f>J84</f>
        <v>(List all GSI sites that incorporate component)</v>
      </c>
      <c r="L85" s="381"/>
      <c r="M85" s="381"/>
      <c r="N85" s="381"/>
      <c r="O85" s="381"/>
      <c r="P85" s="381"/>
      <c r="Q85" s="381"/>
      <c r="R85" s="381"/>
      <c r="S85" s="381"/>
      <c r="T85" s="381"/>
      <c r="U85" s="381"/>
    </row>
    <row r="86" spans="2:21" s="56" customFormat="1" ht="24" customHeight="1" x14ac:dyDescent="0.25">
      <c r="B86" s="123" t="s">
        <v>263</v>
      </c>
      <c r="C86" s="451" t="s">
        <v>16</v>
      </c>
      <c r="D86" s="91" t="s">
        <v>308</v>
      </c>
      <c r="E86" s="91" t="s">
        <v>258</v>
      </c>
      <c r="F86" s="59">
        <f>IFERROR(VLOOKUP(G86,Dropdown!$I$3:$J$10,2,FALSE),"")</f>
        <v>52</v>
      </c>
      <c r="G86" s="261" t="s">
        <v>28</v>
      </c>
      <c r="H86" s="262"/>
      <c r="I86" s="263"/>
      <c r="J86" s="457" t="s">
        <v>110</v>
      </c>
      <c r="K86" s="83"/>
      <c r="L86" s="381"/>
      <c r="M86" s="381"/>
      <c r="N86" s="381"/>
      <c r="O86" s="381"/>
      <c r="P86" s="381"/>
      <c r="Q86" s="381"/>
      <c r="R86" s="381"/>
      <c r="S86" s="381"/>
      <c r="T86" s="381"/>
      <c r="U86" s="381"/>
    </row>
    <row r="87" spans="2:21" s="56" customFormat="1" ht="24" customHeight="1" x14ac:dyDescent="0.25">
      <c r="B87" s="124" t="s">
        <v>264</v>
      </c>
      <c r="C87" s="452" t="str">
        <f>C86</f>
        <v>GSI-9 Outlets</v>
      </c>
      <c r="D87" s="88" t="s">
        <v>128</v>
      </c>
      <c r="E87" s="88" t="s">
        <v>259</v>
      </c>
      <c r="F87" s="40">
        <f>IFERROR(VLOOKUP(G87,Dropdown!$I$3:$J$10,2,FALSE),"")</f>
        <v>4</v>
      </c>
      <c r="G87" s="264" t="s">
        <v>37</v>
      </c>
      <c r="H87" s="267"/>
      <c r="I87" s="268"/>
      <c r="J87" s="458" t="str">
        <f>J86</f>
        <v>(List all GSI sites that incorporate component)</v>
      </c>
      <c r="K87" s="83"/>
      <c r="L87" s="381"/>
      <c r="M87" s="381"/>
      <c r="N87" s="381"/>
      <c r="O87" s="381"/>
      <c r="P87" s="381"/>
      <c r="Q87" s="381"/>
      <c r="R87" s="381"/>
      <c r="S87" s="381"/>
      <c r="T87" s="381"/>
      <c r="U87" s="381"/>
    </row>
    <row r="88" spans="2:21" s="56" customFormat="1" ht="24" customHeight="1" x14ac:dyDescent="0.25">
      <c r="B88" s="124" t="s">
        <v>265</v>
      </c>
      <c r="C88" s="452" t="str">
        <f>C87</f>
        <v>GSI-9 Outlets</v>
      </c>
      <c r="D88" s="88" t="s">
        <v>129</v>
      </c>
      <c r="E88" s="88" t="s">
        <v>260</v>
      </c>
      <c r="F88" s="40">
        <f>IFERROR(VLOOKUP(G88,Dropdown!$I$3:$J$10,2,FALSE),"")</f>
        <v>26</v>
      </c>
      <c r="G88" s="264" t="s">
        <v>267</v>
      </c>
      <c r="H88" s="267"/>
      <c r="I88" s="268"/>
      <c r="J88" s="458" t="str">
        <f>J87</f>
        <v>(List all GSI sites that incorporate component)</v>
      </c>
      <c r="K88" s="83"/>
      <c r="L88" s="381"/>
      <c r="M88" s="381"/>
      <c r="N88" s="381"/>
      <c r="O88" s="381"/>
      <c r="P88" s="381"/>
      <c r="Q88" s="381"/>
      <c r="R88" s="381"/>
      <c r="S88" s="381"/>
      <c r="T88" s="381"/>
      <c r="U88" s="381"/>
    </row>
    <row r="89" spans="2:21" s="56" customFormat="1" ht="24" customHeight="1" thickBot="1" x14ac:dyDescent="0.3">
      <c r="B89" s="125" t="s">
        <v>266</v>
      </c>
      <c r="C89" s="453" t="str">
        <f>C88</f>
        <v>GSI-9 Outlets</v>
      </c>
      <c r="D89" s="95" t="s">
        <v>261</v>
      </c>
      <c r="E89" s="95" t="s">
        <v>262</v>
      </c>
      <c r="F89" s="41">
        <f>IFERROR(VLOOKUP(G89,Dropdown!$I$3:$J$10,2,FALSE),"")</f>
        <v>2</v>
      </c>
      <c r="G89" s="269" t="s">
        <v>268</v>
      </c>
      <c r="H89" s="270"/>
      <c r="I89" s="271"/>
      <c r="J89" s="459" t="str">
        <f>J88</f>
        <v>(List all GSI sites that incorporate component)</v>
      </c>
      <c r="K89" s="83"/>
      <c r="L89" s="381"/>
      <c r="M89" s="381"/>
      <c r="N89" s="381"/>
      <c r="O89" s="381"/>
      <c r="P89" s="381"/>
      <c r="Q89" s="381"/>
      <c r="R89" s="381"/>
      <c r="S89" s="381"/>
      <c r="T89" s="381"/>
      <c r="U89" s="381"/>
    </row>
    <row r="90" spans="2:21" s="56" customFormat="1" ht="24" customHeight="1" x14ac:dyDescent="0.25">
      <c r="B90" s="304"/>
      <c r="C90" s="445" t="str">
        <f>'GSI Sites &amp; Components'!$F$24</f>
        <v>(Insert Additional Component)</v>
      </c>
      <c r="D90" s="228"/>
      <c r="E90" s="305"/>
      <c r="F90" s="262" t="str">
        <f>IFERROR(VLOOKUP(G90,Dropdown!$I$3:$J$10,2,FALSE),"")</f>
        <v/>
      </c>
      <c r="G90" s="276"/>
      <c r="H90" s="276"/>
      <c r="I90" s="277"/>
      <c r="J90" s="448" t="s">
        <v>110</v>
      </c>
      <c r="K90" s="83"/>
    </row>
    <row r="91" spans="2:21" s="56" customFormat="1" ht="24" customHeight="1" x14ac:dyDescent="0.25">
      <c r="B91" s="306"/>
      <c r="C91" s="446" t="str">
        <f>C90</f>
        <v>(Insert Additional Component)</v>
      </c>
      <c r="D91" s="232"/>
      <c r="E91" s="307"/>
      <c r="F91" s="308" t="str">
        <f>IFERROR(VLOOKUP(G91,Dropdown!$I$3:$J$10,2,FALSE),"")</f>
        <v/>
      </c>
      <c r="G91" s="186"/>
      <c r="H91" s="186"/>
      <c r="I91" s="278"/>
      <c r="J91" s="449" t="str">
        <f>J90</f>
        <v>(List all GSI sites that incorporate component)</v>
      </c>
      <c r="K91" s="83"/>
    </row>
    <row r="92" spans="2:21" s="56" customFormat="1" ht="24" customHeight="1" x14ac:dyDescent="0.25">
      <c r="B92" s="306"/>
      <c r="C92" s="446" t="str">
        <f t="shared" ref="C92:C99" si="5">C91</f>
        <v>(Insert Additional Component)</v>
      </c>
      <c r="D92" s="232"/>
      <c r="E92" s="307"/>
      <c r="F92" s="308" t="str">
        <f>IFERROR(VLOOKUP(G92,Dropdown!$I$3:$J$10,2,FALSE),"")</f>
        <v/>
      </c>
      <c r="G92" s="279"/>
      <c r="H92" s="279"/>
      <c r="I92" s="280"/>
      <c r="J92" s="449" t="str">
        <f t="shared" ref="J92:J109" si="6">J91</f>
        <v>(List all GSI sites that incorporate component)</v>
      </c>
      <c r="K92" s="83"/>
    </row>
    <row r="93" spans="2:21" s="56" customFormat="1" ht="24" customHeight="1" x14ac:dyDescent="0.25">
      <c r="B93" s="306"/>
      <c r="C93" s="446" t="str">
        <f t="shared" si="5"/>
        <v>(Insert Additional Component)</v>
      </c>
      <c r="D93" s="232"/>
      <c r="E93" s="307"/>
      <c r="F93" s="308" t="str">
        <f>IFERROR(VLOOKUP(G93,Dropdown!$I$3:$J$10,2,FALSE),"")</f>
        <v/>
      </c>
      <c r="G93" s="186"/>
      <c r="H93" s="186"/>
      <c r="I93" s="278"/>
      <c r="J93" s="449" t="str">
        <f t="shared" si="6"/>
        <v>(List all GSI sites that incorporate component)</v>
      </c>
      <c r="K93" s="83"/>
    </row>
    <row r="94" spans="2:21" s="56" customFormat="1" ht="24" customHeight="1" x14ac:dyDescent="0.25">
      <c r="B94" s="306"/>
      <c r="C94" s="446" t="str">
        <f t="shared" si="5"/>
        <v>(Insert Additional Component)</v>
      </c>
      <c r="D94" s="232"/>
      <c r="E94" s="307"/>
      <c r="F94" s="308" t="str">
        <f>IFERROR(VLOOKUP(G94,Dropdown!$I$3:$J$10,2,FALSE),"")</f>
        <v/>
      </c>
      <c r="G94" s="279"/>
      <c r="H94" s="279"/>
      <c r="I94" s="280"/>
      <c r="J94" s="449" t="str">
        <f t="shared" si="6"/>
        <v>(List all GSI sites that incorporate component)</v>
      </c>
      <c r="K94" s="83"/>
    </row>
    <row r="95" spans="2:21" s="56" customFormat="1" ht="24" customHeight="1" x14ac:dyDescent="0.25">
      <c r="B95" s="306"/>
      <c r="C95" s="446" t="str">
        <f t="shared" si="5"/>
        <v>(Insert Additional Component)</v>
      </c>
      <c r="D95" s="232"/>
      <c r="E95" s="307"/>
      <c r="F95" s="308" t="str">
        <f>IFERROR(VLOOKUP(G95,Dropdown!$I$3:$J$10,2,FALSE),"")</f>
        <v/>
      </c>
      <c r="G95" s="279"/>
      <c r="H95" s="279"/>
      <c r="I95" s="280"/>
      <c r="J95" s="449" t="str">
        <f t="shared" si="6"/>
        <v>(List all GSI sites that incorporate component)</v>
      </c>
      <c r="K95" s="83"/>
    </row>
    <row r="96" spans="2:21" s="56" customFormat="1" ht="24" customHeight="1" x14ac:dyDescent="0.25">
      <c r="B96" s="306"/>
      <c r="C96" s="446" t="str">
        <f t="shared" si="5"/>
        <v>(Insert Additional Component)</v>
      </c>
      <c r="D96" s="232"/>
      <c r="E96" s="307"/>
      <c r="F96" s="308" t="str">
        <f>IFERROR(VLOOKUP(G96,Dropdown!$I$3:$J$10,2,FALSE),"")</f>
        <v/>
      </c>
      <c r="G96" s="279"/>
      <c r="H96" s="279"/>
      <c r="I96" s="280"/>
      <c r="J96" s="449" t="str">
        <f t="shared" si="6"/>
        <v>(List all GSI sites that incorporate component)</v>
      </c>
      <c r="K96" s="83"/>
    </row>
    <row r="97" spans="2:11" s="56" customFormat="1" ht="24" customHeight="1" x14ac:dyDescent="0.25">
      <c r="B97" s="306"/>
      <c r="C97" s="446" t="str">
        <f t="shared" si="5"/>
        <v>(Insert Additional Component)</v>
      </c>
      <c r="D97" s="232"/>
      <c r="E97" s="307"/>
      <c r="F97" s="308" t="str">
        <f>IFERROR(VLOOKUP(G97,Dropdown!$I$3:$J$10,2,FALSE),"")</f>
        <v/>
      </c>
      <c r="G97" s="279"/>
      <c r="H97" s="279"/>
      <c r="I97" s="280"/>
      <c r="J97" s="449" t="str">
        <f t="shared" si="6"/>
        <v>(List all GSI sites that incorporate component)</v>
      </c>
      <c r="K97" s="83"/>
    </row>
    <row r="98" spans="2:11" s="56" customFormat="1" ht="24" customHeight="1" x14ac:dyDescent="0.25">
      <c r="B98" s="306"/>
      <c r="C98" s="446" t="str">
        <f t="shared" si="5"/>
        <v>(Insert Additional Component)</v>
      </c>
      <c r="D98" s="232"/>
      <c r="E98" s="307"/>
      <c r="F98" s="308" t="str">
        <f>IFERROR(VLOOKUP(G98,Dropdown!$I$3:$J$10,2,FALSE),"")</f>
        <v/>
      </c>
      <c r="G98" s="279"/>
      <c r="H98" s="279"/>
      <c r="I98" s="280"/>
      <c r="J98" s="449" t="str">
        <f t="shared" si="6"/>
        <v>(List all GSI sites that incorporate component)</v>
      </c>
      <c r="K98" s="83"/>
    </row>
    <row r="99" spans="2:11" s="56" customFormat="1" ht="24" customHeight="1" thickBot="1" x14ac:dyDescent="0.3">
      <c r="B99" s="309"/>
      <c r="C99" s="447" t="str">
        <f t="shared" si="5"/>
        <v>(Insert Additional Component)</v>
      </c>
      <c r="D99" s="239"/>
      <c r="E99" s="310"/>
      <c r="F99" s="311" t="str">
        <f>IFERROR(VLOOKUP(G99,Dropdown!$I$3:$J$10,2,FALSE),"")</f>
        <v/>
      </c>
      <c r="G99" s="281"/>
      <c r="H99" s="281"/>
      <c r="I99" s="282"/>
      <c r="J99" s="450" t="str">
        <f t="shared" si="6"/>
        <v>(List all GSI sites that incorporate component)</v>
      </c>
      <c r="K99" s="84"/>
    </row>
    <row r="100" spans="2:11" s="56" customFormat="1" ht="24" customHeight="1" x14ac:dyDescent="0.25">
      <c r="B100" s="421"/>
      <c r="C100" s="445" t="str">
        <f>'GSI Sites &amp; Components'!$F$25</f>
        <v>(Insert Additional Component)</v>
      </c>
      <c r="D100" s="228"/>
      <c r="E100" s="305"/>
      <c r="F100" s="262" t="str">
        <f>IFERROR(VLOOKUP(G100,Dropdown!$I$3:$J$10,2,FALSE),"")</f>
        <v/>
      </c>
      <c r="G100" s="276"/>
      <c r="H100" s="276"/>
      <c r="I100" s="277"/>
      <c r="J100" s="448" t="s">
        <v>110</v>
      </c>
      <c r="K100" s="83"/>
    </row>
    <row r="101" spans="2:11" s="56" customFormat="1" ht="24" customHeight="1" x14ac:dyDescent="0.25">
      <c r="B101" s="422"/>
      <c r="C101" s="446" t="str">
        <f>C100</f>
        <v>(Insert Additional Component)</v>
      </c>
      <c r="D101" s="232"/>
      <c r="E101" s="307"/>
      <c r="F101" s="308" t="str">
        <f>IFERROR(VLOOKUP(G101,Dropdown!$I$3:$J$10,2,FALSE),"")</f>
        <v/>
      </c>
      <c r="G101" s="186"/>
      <c r="H101" s="186"/>
      <c r="I101" s="278"/>
      <c r="J101" s="449" t="str">
        <f>J100</f>
        <v>(List all GSI sites that incorporate component)</v>
      </c>
      <c r="K101" s="83"/>
    </row>
    <row r="102" spans="2:11" s="56" customFormat="1" ht="24" customHeight="1" x14ac:dyDescent="0.25">
      <c r="B102" s="422"/>
      <c r="C102" s="446" t="str">
        <f t="shared" ref="C102:C109" si="7">C101</f>
        <v>(Insert Additional Component)</v>
      </c>
      <c r="D102" s="232"/>
      <c r="E102" s="307"/>
      <c r="F102" s="308" t="str">
        <f>IFERROR(VLOOKUP(G102,Dropdown!$I$3:$J$10,2,FALSE),"")</f>
        <v/>
      </c>
      <c r="G102" s="279"/>
      <c r="H102" s="279"/>
      <c r="I102" s="280"/>
      <c r="J102" s="449" t="str">
        <f t="shared" si="6"/>
        <v>(List all GSI sites that incorporate component)</v>
      </c>
      <c r="K102" s="83"/>
    </row>
    <row r="103" spans="2:11" s="56" customFormat="1" ht="24" customHeight="1" x14ac:dyDescent="0.25">
      <c r="B103" s="422"/>
      <c r="C103" s="446" t="str">
        <f t="shared" si="7"/>
        <v>(Insert Additional Component)</v>
      </c>
      <c r="D103" s="232"/>
      <c r="E103" s="307"/>
      <c r="F103" s="308" t="str">
        <f>IFERROR(VLOOKUP(G103,Dropdown!$I$3:$J$10,2,FALSE),"")</f>
        <v/>
      </c>
      <c r="G103" s="186"/>
      <c r="H103" s="186"/>
      <c r="I103" s="278"/>
      <c r="J103" s="449" t="str">
        <f t="shared" si="6"/>
        <v>(List all GSI sites that incorporate component)</v>
      </c>
      <c r="K103" s="83"/>
    </row>
    <row r="104" spans="2:11" s="56" customFormat="1" ht="24" customHeight="1" x14ac:dyDescent="0.25">
      <c r="B104" s="422"/>
      <c r="C104" s="446" t="str">
        <f t="shared" si="7"/>
        <v>(Insert Additional Component)</v>
      </c>
      <c r="D104" s="232"/>
      <c r="E104" s="307"/>
      <c r="F104" s="308" t="str">
        <f>IFERROR(VLOOKUP(G104,Dropdown!$I$3:$J$10,2,FALSE),"")</f>
        <v/>
      </c>
      <c r="G104" s="279"/>
      <c r="H104" s="279"/>
      <c r="I104" s="280"/>
      <c r="J104" s="449" t="str">
        <f t="shared" si="6"/>
        <v>(List all GSI sites that incorporate component)</v>
      </c>
      <c r="K104" s="83"/>
    </row>
    <row r="105" spans="2:11" s="56" customFormat="1" ht="24" customHeight="1" x14ac:dyDescent="0.25">
      <c r="B105" s="422"/>
      <c r="C105" s="446" t="str">
        <f t="shared" si="7"/>
        <v>(Insert Additional Component)</v>
      </c>
      <c r="D105" s="232"/>
      <c r="E105" s="307"/>
      <c r="F105" s="308" t="str">
        <f>IFERROR(VLOOKUP(G105,Dropdown!$I$3:$J$10,2,FALSE),"")</f>
        <v/>
      </c>
      <c r="G105" s="279"/>
      <c r="H105" s="279"/>
      <c r="I105" s="280"/>
      <c r="J105" s="449" t="str">
        <f t="shared" si="6"/>
        <v>(List all GSI sites that incorporate component)</v>
      </c>
      <c r="K105" s="83"/>
    </row>
    <row r="106" spans="2:11" s="56" customFormat="1" ht="24" customHeight="1" x14ac:dyDescent="0.25">
      <c r="B106" s="422"/>
      <c r="C106" s="446" t="str">
        <f t="shared" si="7"/>
        <v>(Insert Additional Component)</v>
      </c>
      <c r="D106" s="232"/>
      <c r="E106" s="307"/>
      <c r="F106" s="308" t="str">
        <f>IFERROR(VLOOKUP(G106,Dropdown!$I$3:$J$10,2,FALSE),"")</f>
        <v/>
      </c>
      <c r="G106" s="279"/>
      <c r="H106" s="279"/>
      <c r="I106" s="280"/>
      <c r="J106" s="449" t="str">
        <f t="shared" si="6"/>
        <v>(List all GSI sites that incorporate component)</v>
      </c>
      <c r="K106" s="83"/>
    </row>
    <row r="107" spans="2:11" s="56" customFormat="1" ht="24" customHeight="1" x14ac:dyDescent="0.25">
      <c r="B107" s="422"/>
      <c r="C107" s="446" t="str">
        <f t="shared" si="7"/>
        <v>(Insert Additional Component)</v>
      </c>
      <c r="D107" s="232"/>
      <c r="E107" s="307"/>
      <c r="F107" s="308" t="str">
        <f>IFERROR(VLOOKUP(G107,Dropdown!$I$3:$J$10,2,FALSE),"")</f>
        <v/>
      </c>
      <c r="G107" s="279"/>
      <c r="H107" s="279"/>
      <c r="I107" s="280"/>
      <c r="J107" s="449" t="str">
        <f t="shared" si="6"/>
        <v>(List all GSI sites that incorporate component)</v>
      </c>
      <c r="K107" s="83"/>
    </row>
    <row r="108" spans="2:11" s="56" customFormat="1" ht="24" customHeight="1" x14ac:dyDescent="0.25">
      <c r="B108" s="422"/>
      <c r="C108" s="446" t="str">
        <f t="shared" si="7"/>
        <v>(Insert Additional Component)</v>
      </c>
      <c r="D108" s="232"/>
      <c r="E108" s="307"/>
      <c r="F108" s="308" t="str">
        <f>IFERROR(VLOOKUP(G108,Dropdown!$I$3:$J$10,2,FALSE),"")</f>
        <v/>
      </c>
      <c r="G108" s="279"/>
      <c r="H108" s="279"/>
      <c r="I108" s="280"/>
      <c r="J108" s="449" t="str">
        <f t="shared" si="6"/>
        <v>(List all GSI sites that incorporate component)</v>
      </c>
      <c r="K108" s="83"/>
    </row>
    <row r="109" spans="2:11" s="56" customFormat="1" ht="24" customHeight="1" thickBot="1" x14ac:dyDescent="0.3">
      <c r="B109" s="423"/>
      <c r="C109" s="447" t="str">
        <f t="shared" si="7"/>
        <v>(Insert Additional Component)</v>
      </c>
      <c r="D109" s="239"/>
      <c r="E109" s="310"/>
      <c r="F109" s="311" t="str">
        <f>IFERROR(VLOOKUP(G109,Dropdown!$I$3:$J$10,2,FALSE),"")</f>
        <v/>
      </c>
      <c r="G109" s="281"/>
      <c r="H109" s="281"/>
      <c r="I109" s="282"/>
      <c r="J109" s="450" t="str">
        <f t="shared" si="6"/>
        <v>(List all GSI sites that incorporate component)</v>
      </c>
      <c r="K109" s="83"/>
    </row>
    <row r="110" spans="2:11" s="56" customFormat="1" ht="24" customHeight="1" x14ac:dyDescent="0.25">
      <c r="B110" s="421"/>
      <c r="C110" s="445">
        <f>'GSI Sites &amp; Components'!$F$26</f>
        <v>0</v>
      </c>
      <c r="D110" s="228"/>
      <c r="E110" s="305"/>
      <c r="F110" s="262" t="str">
        <f>IFERROR(VLOOKUP(G110,Dropdown!$I$3:$J$10,2,FALSE),"")</f>
        <v/>
      </c>
      <c r="G110" s="276"/>
      <c r="H110" s="276"/>
      <c r="I110" s="277"/>
      <c r="J110" s="448" t="s">
        <v>110</v>
      </c>
    </row>
    <row r="111" spans="2:11" s="56" customFormat="1" ht="24" customHeight="1" x14ac:dyDescent="0.25">
      <c r="B111" s="422"/>
      <c r="C111" s="446">
        <f>C110</f>
        <v>0</v>
      </c>
      <c r="D111" s="232"/>
      <c r="E111" s="307"/>
      <c r="F111" s="308" t="str">
        <f>IFERROR(VLOOKUP(G111,Dropdown!$I$3:$J$10,2,FALSE),"")</f>
        <v/>
      </c>
      <c r="G111" s="186"/>
      <c r="H111" s="186"/>
      <c r="I111" s="278"/>
      <c r="J111" s="449" t="str">
        <f>J110</f>
        <v>(List all GSI sites that incorporate component)</v>
      </c>
    </row>
    <row r="112" spans="2:11" s="56" customFormat="1" ht="24" customHeight="1" x14ac:dyDescent="0.25">
      <c r="B112" s="422"/>
      <c r="C112" s="446">
        <f t="shared" ref="C112:C119" si="8">C111</f>
        <v>0</v>
      </c>
      <c r="D112" s="232"/>
      <c r="E112" s="307"/>
      <c r="F112" s="308" t="str">
        <f>IFERROR(VLOOKUP(G112,Dropdown!$I$3:$J$10,2,FALSE),"")</f>
        <v/>
      </c>
      <c r="G112" s="279"/>
      <c r="H112" s="279"/>
      <c r="I112" s="280"/>
      <c r="J112" s="449" t="str">
        <f t="shared" ref="J112:J119" si="9">J111</f>
        <v>(List all GSI sites that incorporate component)</v>
      </c>
    </row>
    <row r="113" spans="2:10" s="56" customFormat="1" ht="24" customHeight="1" x14ac:dyDescent="0.25">
      <c r="B113" s="422"/>
      <c r="C113" s="446">
        <f t="shared" si="8"/>
        <v>0</v>
      </c>
      <c r="D113" s="232"/>
      <c r="E113" s="307"/>
      <c r="F113" s="308" t="str">
        <f>IFERROR(VLOOKUP(G113,Dropdown!$I$3:$J$10,2,FALSE),"")</f>
        <v/>
      </c>
      <c r="G113" s="186"/>
      <c r="H113" s="186"/>
      <c r="I113" s="278"/>
      <c r="J113" s="449" t="str">
        <f t="shared" si="9"/>
        <v>(List all GSI sites that incorporate component)</v>
      </c>
    </row>
    <row r="114" spans="2:10" s="56" customFormat="1" ht="24" customHeight="1" x14ac:dyDescent="0.25">
      <c r="B114" s="422"/>
      <c r="C114" s="446">
        <f t="shared" si="8"/>
        <v>0</v>
      </c>
      <c r="D114" s="232"/>
      <c r="E114" s="307"/>
      <c r="F114" s="308" t="str">
        <f>IFERROR(VLOOKUP(G114,Dropdown!$I$3:$J$10,2,FALSE),"")</f>
        <v/>
      </c>
      <c r="G114" s="279"/>
      <c r="H114" s="279"/>
      <c r="I114" s="280"/>
      <c r="J114" s="449" t="str">
        <f t="shared" si="9"/>
        <v>(List all GSI sites that incorporate component)</v>
      </c>
    </row>
    <row r="115" spans="2:10" s="56" customFormat="1" ht="24" customHeight="1" x14ac:dyDescent="0.25">
      <c r="B115" s="422"/>
      <c r="C115" s="446">
        <f t="shared" si="8"/>
        <v>0</v>
      </c>
      <c r="D115" s="232"/>
      <c r="E115" s="307"/>
      <c r="F115" s="308" t="str">
        <f>IFERROR(VLOOKUP(G115,Dropdown!$I$3:$J$10,2,FALSE),"")</f>
        <v/>
      </c>
      <c r="G115" s="279"/>
      <c r="H115" s="279"/>
      <c r="I115" s="280"/>
      <c r="J115" s="449" t="str">
        <f t="shared" si="9"/>
        <v>(List all GSI sites that incorporate component)</v>
      </c>
    </row>
    <row r="116" spans="2:10" s="56" customFormat="1" ht="24" customHeight="1" x14ac:dyDescent="0.25">
      <c r="B116" s="422"/>
      <c r="C116" s="446">
        <f t="shared" si="8"/>
        <v>0</v>
      </c>
      <c r="D116" s="232"/>
      <c r="E116" s="307"/>
      <c r="F116" s="308" t="str">
        <f>IFERROR(VLOOKUP(G116,Dropdown!$I$3:$J$10,2,FALSE),"")</f>
        <v/>
      </c>
      <c r="G116" s="279"/>
      <c r="H116" s="279"/>
      <c r="I116" s="280"/>
      <c r="J116" s="449" t="str">
        <f t="shared" si="9"/>
        <v>(List all GSI sites that incorporate component)</v>
      </c>
    </row>
    <row r="117" spans="2:10" s="56" customFormat="1" ht="24" customHeight="1" x14ac:dyDescent="0.25">
      <c r="B117" s="422"/>
      <c r="C117" s="446">
        <f t="shared" si="8"/>
        <v>0</v>
      </c>
      <c r="D117" s="232"/>
      <c r="E117" s="307"/>
      <c r="F117" s="308" t="str">
        <f>IFERROR(VLOOKUP(G117,Dropdown!$I$3:$J$10,2,FALSE),"")</f>
        <v/>
      </c>
      <c r="G117" s="279"/>
      <c r="H117" s="279"/>
      <c r="I117" s="280"/>
      <c r="J117" s="449" t="str">
        <f t="shared" si="9"/>
        <v>(List all GSI sites that incorporate component)</v>
      </c>
    </row>
    <row r="118" spans="2:10" s="56" customFormat="1" ht="24" customHeight="1" x14ac:dyDescent="0.25">
      <c r="B118" s="422"/>
      <c r="C118" s="446">
        <f t="shared" si="8"/>
        <v>0</v>
      </c>
      <c r="D118" s="232"/>
      <c r="E118" s="307"/>
      <c r="F118" s="308" t="str">
        <f>IFERROR(VLOOKUP(G118,Dropdown!$I$3:$J$10,2,FALSE),"")</f>
        <v/>
      </c>
      <c r="G118" s="279"/>
      <c r="H118" s="279"/>
      <c r="I118" s="280"/>
      <c r="J118" s="449" t="str">
        <f t="shared" si="9"/>
        <v>(List all GSI sites that incorporate component)</v>
      </c>
    </row>
    <row r="119" spans="2:10" s="56" customFormat="1" ht="24" customHeight="1" thickBot="1" x14ac:dyDescent="0.3">
      <c r="B119" s="423"/>
      <c r="C119" s="447">
        <f t="shared" si="8"/>
        <v>0</v>
      </c>
      <c r="D119" s="239"/>
      <c r="E119" s="310"/>
      <c r="F119" s="311" t="str">
        <f>IFERROR(VLOOKUP(G119,Dropdown!$I$3:$J$10,2,FALSE),"")</f>
        <v/>
      </c>
      <c r="G119" s="281"/>
      <c r="H119" s="281"/>
      <c r="I119" s="282"/>
      <c r="J119" s="450" t="str">
        <f t="shared" si="9"/>
        <v>(List all GSI sites that incorporate component)</v>
      </c>
    </row>
    <row r="120" spans="2:10" s="56" customFormat="1" ht="24" customHeight="1" x14ac:dyDescent="0.25">
      <c r="B120" s="421"/>
      <c r="C120" s="445">
        <f>'GSI Sites &amp; Components'!$F$27</f>
        <v>0</v>
      </c>
      <c r="D120" s="228"/>
      <c r="E120" s="305"/>
      <c r="F120" s="262" t="str">
        <f>IFERROR(VLOOKUP(G120,Dropdown!$I$3:$J$10,2,FALSE),"")</f>
        <v/>
      </c>
      <c r="G120" s="276"/>
      <c r="H120" s="276"/>
      <c r="I120" s="277"/>
      <c r="J120" s="448" t="s">
        <v>110</v>
      </c>
    </row>
    <row r="121" spans="2:10" s="56" customFormat="1" ht="24" customHeight="1" x14ac:dyDescent="0.25">
      <c r="B121" s="422"/>
      <c r="C121" s="446">
        <f>C120</f>
        <v>0</v>
      </c>
      <c r="D121" s="232"/>
      <c r="E121" s="307"/>
      <c r="F121" s="308" t="str">
        <f>IFERROR(VLOOKUP(G121,Dropdown!$I$3:$J$10,2,FALSE),"")</f>
        <v/>
      </c>
      <c r="G121" s="186"/>
      <c r="H121" s="186"/>
      <c r="I121" s="278"/>
      <c r="J121" s="449" t="str">
        <f>J120</f>
        <v>(List all GSI sites that incorporate component)</v>
      </c>
    </row>
    <row r="122" spans="2:10" s="56" customFormat="1" ht="24" customHeight="1" x14ac:dyDescent="0.25">
      <c r="B122" s="422"/>
      <c r="C122" s="446">
        <f t="shared" ref="C122:C129" si="10">C121</f>
        <v>0</v>
      </c>
      <c r="D122" s="232"/>
      <c r="E122" s="307"/>
      <c r="F122" s="308" t="str">
        <f>IFERROR(VLOOKUP(G122,Dropdown!$I$3:$J$10,2,FALSE),"")</f>
        <v/>
      </c>
      <c r="G122" s="279"/>
      <c r="H122" s="279"/>
      <c r="I122" s="280"/>
      <c r="J122" s="449" t="str">
        <f t="shared" ref="J122:J129" si="11">J121</f>
        <v>(List all GSI sites that incorporate component)</v>
      </c>
    </row>
    <row r="123" spans="2:10" s="56" customFormat="1" ht="24" customHeight="1" x14ac:dyDescent="0.25">
      <c r="B123" s="422"/>
      <c r="C123" s="446">
        <f t="shared" si="10"/>
        <v>0</v>
      </c>
      <c r="D123" s="232"/>
      <c r="E123" s="307"/>
      <c r="F123" s="308" t="str">
        <f>IFERROR(VLOOKUP(G123,Dropdown!$I$3:$J$10,2,FALSE),"")</f>
        <v/>
      </c>
      <c r="G123" s="186"/>
      <c r="H123" s="186"/>
      <c r="I123" s="278"/>
      <c r="J123" s="449" t="str">
        <f t="shared" si="11"/>
        <v>(List all GSI sites that incorporate component)</v>
      </c>
    </row>
    <row r="124" spans="2:10" s="56" customFormat="1" ht="24" customHeight="1" x14ac:dyDescent="0.25">
      <c r="B124" s="422"/>
      <c r="C124" s="446">
        <f t="shared" si="10"/>
        <v>0</v>
      </c>
      <c r="D124" s="232"/>
      <c r="E124" s="307"/>
      <c r="F124" s="308" t="str">
        <f>IFERROR(VLOOKUP(G124,Dropdown!$I$3:$J$10,2,FALSE),"")</f>
        <v/>
      </c>
      <c r="G124" s="279"/>
      <c r="H124" s="279"/>
      <c r="I124" s="280"/>
      <c r="J124" s="449" t="str">
        <f t="shared" si="11"/>
        <v>(List all GSI sites that incorporate component)</v>
      </c>
    </row>
    <row r="125" spans="2:10" s="56" customFormat="1" ht="24" customHeight="1" x14ac:dyDescent="0.25">
      <c r="B125" s="422"/>
      <c r="C125" s="446">
        <f t="shared" si="10"/>
        <v>0</v>
      </c>
      <c r="D125" s="232"/>
      <c r="E125" s="307"/>
      <c r="F125" s="308" t="str">
        <f>IFERROR(VLOOKUP(G125,Dropdown!$I$3:$J$10,2,FALSE),"")</f>
        <v/>
      </c>
      <c r="G125" s="279"/>
      <c r="H125" s="279"/>
      <c r="I125" s="280"/>
      <c r="J125" s="449" t="str">
        <f t="shared" si="11"/>
        <v>(List all GSI sites that incorporate component)</v>
      </c>
    </row>
    <row r="126" spans="2:10" s="56" customFormat="1" ht="24" customHeight="1" x14ac:dyDescent="0.25">
      <c r="B126" s="422"/>
      <c r="C126" s="446">
        <f t="shared" si="10"/>
        <v>0</v>
      </c>
      <c r="D126" s="232"/>
      <c r="E126" s="307"/>
      <c r="F126" s="308" t="str">
        <f>IFERROR(VLOOKUP(G126,Dropdown!$I$3:$J$10,2,FALSE),"")</f>
        <v/>
      </c>
      <c r="G126" s="279"/>
      <c r="H126" s="279"/>
      <c r="I126" s="280"/>
      <c r="J126" s="449" t="str">
        <f t="shared" si="11"/>
        <v>(List all GSI sites that incorporate component)</v>
      </c>
    </row>
    <row r="127" spans="2:10" s="56" customFormat="1" ht="24" customHeight="1" x14ac:dyDescent="0.25">
      <c r="B127" s="422"/>
      <c r="C127" s="446">
        <f t="shared" si="10"/>
        <v>0</v>
      </c>
      <c r="D127" s="232"/>
      <c r="E127" s="307"/>
      <c r="F127" s="308" t="str">
        <f>IFERROR(VLOOKUP(G127,Dropdown!$I$3:$J$10,2,FALSE),"")</f>
        <v/>
      </c>
      <c r="G127" s="279"/>
      <c r="H127" s="279"/>
      <c r="I127" s="280"/>
      <c r="J127" s="449" t="str">
        <f t="shared" si="11"/>
        <v>(List all GSI sites that incorporate component)</v>
      </c>
    </row>
    <row r="128" spans="2:10" s="56" customFormat="1" ht="24" customHeight="1" x14ac:dyDescent="0.25">
      <c r="B128" s="422"/>
      <c r="C128" s="446">
        <f t="shared" si="10"/>
        <v>0</v>
      </c>
      <c r="D128" s="232"/>
      <c r="E128" s="307"/>
      <c r="F128" s="308" t="str">
        <f>IFERROR(VLOOKUP(G128,Dropdown!$I$3:$J$10,2,FALSE),"")</f>
        <v/>
      </c>
      <c r="G128" s="279"/>
      <c r="H128" s="279"/>
      <c r="I128" s="280"/>
      <c r="J128" s="449" t="str">
        <f t="shared" si="11"/>
        <v>(List all GSI sites that incorporate component)</v>
      </c>
    </row>
    <row r="129" spans="2:10" ht="24" customHeight="1" thickBot="1" x14ac:dyDescent="0.3">
      <c r="B129" s="423"/>
      <c r="C129" s="447">
        <f t="shared" si="10"/>
        <v>0</v>
      </c>
      <c r="D129" s="239"/>
      <c r="E129" s="310"/>
      <c r="F129" s="311" t="str">
        <f>IFERROR(VLOOKUP(G129,Dropdown!$I$3:$J$10,2,FALSE),"")</f>
        <v/>
      </c>
      <c r="G129" s="281"/>
      <c r="H129" s="281"/>
      <c r="I129" s="282"/>
      <c r="J129" s="450" t="str">
        <f t="shared" si="11"/>
        <v>(List all GSI sites that incorporate component)</v>
      </c>
    </row>
    <row r="130" spans="2:10" ht="24" customHeight="1" x14ac:dyDescent="0.25">
      <c r="B130" s="421"/>
      <c r="C130" s="445">
        <f>'GSI Sites &amp; Components'!$F$28</f>
        <v>0</v>
      </c>
      <c r="D130" s="228"/>
      <c r="E130" s="305"/>
      <c r="F130" s="262" t="str">
        <f>IFERROR(VLOOKUP(G130,Dropdown!$I$3:$J$10,2,FALSE),"")</f>
        <v/>
      </c>
      <c r="G130" s="276"/>
      <c r="H130" s="276"/>
      <c r="I130" s="277"/>
      <c r="J130" s="448" t="s">
        <v>110</v>
      </c>
    </row>
    <row r="131" spans="2:10" ht="24" customHeight="1" x14ac:dyDescent="0.25">
      <c r="B131" s="422"/>
      <c r="C131" s="446">
        <f>C130</f>
        <v>0</v>
      </c>
      <c r="D131" s="232"/>
      <c r="E131" s="307"/>
      <c r="F131" s="308" t="str">
        <f>IFERROR(VLOOKUP(G131,Dropdown!$I$3:$J$10,2,FALSE),"")</f>
        <v/>
      </c>
      <c r="G131" s="186"/>
      <c r="H131" s="186"/>
      <c r="I131" s="278"/>
      <c r="J131" s="449" t="str">
        <f>J130</f>
        <v>(List all GSI sites that incorporate component)</v>
      </c>
    </row>
    <row r="132" spans="2:10" ht="24" customHeight="1" x14ac:dyDescent="0.25">
      <c r="B132" s="422"/>
      <c r="C132" s="446">
        <f t="shared" ref="C132:C139" si="12">C131</f>
        <v>0</v>
      </c>
      <c r="D132" s="232"/>
      <c r="E132" s="307"/>
      <c r="F132" s="308" t="str">
        <f>IFERROR(VLOOKUP(G132,Dropdown!$I$3:$J$10,2,FALSE),"")</f>
        <v/>
      </c>
      <c r="G132" s="279"/>
      <c r="H132" s="279"/>
      <c r="I132" s="280"/>
      <c r="J132" s="449" t="str">
        <f t="shared" ref="J132:J139" si="13">J131</f>
        <v>(List all GSI sites that incorporate component)</v>
      </c>
    </row>
    <row r="133" spans="2:10" ht="24" customHeight="1" x14ac:dyDescent="0.25">
      <c r="B133" s="422"/>
      <c r="C133" s="446">
        <f t="shared" si="12"/>
        <v>0</v>
      </c>
      <c r="D133" s="232"/>
      <c r="E133" s="307"/>
      <c r="F133" s="308" t="str">
        <f>IFERROR(VLOOKUP(G133,Dropdown!$I$3:$J$10,2,FALSE),"")</f>
        <v/>
      </c>
      <c r="G133" s="186"/>
      <c r="H133" s="186"/>
      <c r="I133" s="278"/>
      <c r="J133" s="449" t="str">
        <f t="shared" si="13"/>
        <v>(List all GSI sites that incorporate component)</v>
      </c>
    </row>
    <row r="134" spans="2:10" ht="24" customHeight="1" x14ac:dyDescent="0.25">
      <c r="B134" s="422"/>
      <c r="C134" s="446">
        <f t="shared" si="12"/>
        <v>0</v>
      </c>
      <c r="D134" s="232"/>
      <c r="E134" s="307"/>
      <c r="F134" s="308" t="str">
        <f>IFERROR(VLOOKUP(G134,Dropdown!$I$3:$J$10,2,FALSE),"")</f>
        <v/>
      </c>
      <c r="G134" s="279"/>
      <c r="H134" s="279"/>
      <c r="I134" s="280"/>
      <c r="J134" s="449" t="str">
        <f t="shared" si="13"/>
        <v>(List all GSI sites that incorporate component)</v>
      </c>
    </row>
    <row r="135" spans="2:10" ht="24" customHeight="1" x14ac:dyDescent="0.25">
      <c r="B135" s="422"/>
      <c r="C135" s="446">
        <f t="shared" si="12"/>
        <v>0</v>
      </c>
      <c r="D135" s="232"/>
      <c r="E135" s="307"/>
      <c r="F135" s="308" t="str">
        <f>IFERROR(VLOOKUP(G135,Dropdown!$I$3:$J$10,2,FALSE),"")</f>
        <v/>
      </c>
      <c r="G135" s="279"/>
      <c r="H135" s="279"/>
      <c r="I135" s="280"/>
      <c r="J135" s="449" t="str">
        <f t="shared" si="13"/>
        <v>(List all GSI sites that incorporate component)</v>
      </c>
    </row>
    <row r="136" spans="2:10" ht="24" customHeight="1" x14ac:dyDescent="0.25">
      <c r="B136" s="422"/>
      <c r="C136" s="446">
        <f t="shared" si="12"/>
        <v>0</v>
      </c>
      <c r="D136" s="232"/>
      <c r="E136" s="307"/>
      <c r="F136" s="308" t="str">
        <f>IFERROR(VLOOKUP(G136,Dropdown!$I$3:$J$10,2,FALSE),"")</f>
        <v/>
      </c>
      <c r="G136" s="279"/>
      <c r="H136" s="279"/>
      <c r="I136" s="280"/>
      <c r="J136" s="449" t="str">
        <f t="shared" si="13"/>
        <v>(List all GSI sites that incorporate component)</v>
      </c>
    </row>
    <row r="137" spans="2:10" ht="24" customHeight="1" x14ac:dyDescent="0.25">
      <c r="B137" s="422"/>
      <c r="C137" s="446">
        <f t="shared" si="12"/>
        <v>0</v>
      </c>
      <c r="D137" s="232"/>
      <c r="E137" s="307"/>
      <c r="F137" s="308" t="str">
        <f>IFERROR(VLOOKUP(G137,Dropdown!$I$3:$J$10,2,FALSE),"")</f>
        <v/>
      </c>
      <c r="G137" s="279"/>
      <c r="H137" s="279"/>
      <c r="I137" s="280"/>
      <c r="J137" s="449" t="str">
        <f t="shared" si="13"/>
        <v>(List all GSI sites that incorporate component)</v>
      </c>
    </row>
    <row r="138" spans="2:10" ht="24" customHeight="1" x14ac:dyDescent="0.25">
      <c r="B138" s="422"/>
      <c r="C138" s="446">
        <f t="shared" si="12"/>
        <v>0</v>
      </c>
      <c r="D138" s="232"/>
      <c r="E138" s="307"/>
      <c r="F138" s="308" t="str">
        <f>IFERROR(VLOOKUP(G138,Dropdown!$I$3:$J$10,2,FALSE),"")</f>
        <v/>
      </c>
      <c r="G138" s="279"/>
      <c r="H138" s="279"/>
      <c r="I138" s="280"/>
      <c r="J138" s="449" t="str">
        <f t="shared" si="13"/>
        <v>(List all GSI sites that incorporate component)</v>
      </c>
    </row>
    <row r="139" spans="2:10" ht="24" customHeight="1" thickBot="1" x14ac:dyDescent="0.3">
      <c r="B139" s="423"/>
      <c r="C139" s="447">
        <f t="shared" si="12"/>
        <v>0</v>
      </c>
      <c r="D139" s="239"/>
      <c r="E139" s="310"/>
      <c r="F139" s="311" t="str">
        <f>IFERROR(VLOOKUP(G139,Dropdown!$I$3:$J$10,2,FALSE),"")</f>
        <v/>
      </c>
      <c r="G139" s="281"/>
      <c r="H139" s="281"/>
      <c r="I139" s="282"/>
      <c r="J139" s="450" t="str">
        <f t="shared" si="13"/>
        <v>(List all GSI sites that incorporate component)</v>
      </c>
    </row>
    <row r="140" spans="2:10" ht="24" customHeight="1" x14ac:dyDescent="0.25">
      <c r="B140" s="421"/>
      <c r="C140" s="445">
        <f>'GSI Sites &amp; Components'!$F$29</f>
        <v>0</v>
      </c>
      <c r="D140" s="228"/>
      <c r="E140" s="305"/>
      <c r="F140" s="262" t="str">
        <f>IFERROR(VLOOKUP(G140,Dropdown!$I$3:$J$10,2,FALSE),"")</f>
        <v/>
      </c>
      <c r="G140" s="276"/>
      <c r="H140" s="276"/>
      <c r="I140" s="277"/>
      <c r="J140" s="448" t="s">
        <v>110</v>
      </c>
    </row>
    <row r="141" spans="2:10" ht="24" customHeight="1" x14ac:dyDescent="0.25">
      <c r="B141" s="422"/>
      <c r="C141" s="446">
        <f>C140</f>
        <v>0</v>
      </c>
      <c r="D141" s="232"/>
      <c r="E141" s="307"/>
      <c r="F141" s="308" t="str">
        <f>IFERROR(VLOOKUP(G141,Dropdown!$I$3:$J$10,2,FALSE),"")</f>
        <v/>
      </c>
      <c r="G141" s="186"/>
      <c r="H141" s="186"/>
      <c r="I141" s="278"/>
      <c r="J141" s="449" t="str">
        <f>J140</f>
        <v>(List all GSI sites that incorporate component)</v>
      </c>
    </row>
    <row r="142" spans="2:10" ht="24" customHeight="1" x14ac:dyDescent="0.25">
      <c r="B142" s="422"/>
      <c r="C142" s="446">
        <f t="shared" ref="C142:C149" si="14">C141</f>
        <v>0</v>
      </c>
      <c r="D142" s="232"/>
      <c r="E142" s="307"/>
      <c r="F142" s="308" t="str">
        <f>IFERROR(VLOOKUP(G142,Dropdown!$I$3:$J$10,2,FALSE),"")</f>
        <v/>
      </c>
      <c r="G142" s="279"/>
      <c r="H142" s="279"/>
      <c r="I142" s="280"/>
      <c r="J142" s="449" t="str">
        <f t="shared" ref="J142:J149" si="15">J141</f>
        <v>(List all GSI sites that incorporate component)</v>
      </c>
    </row>
    <row r="143" spans="2:10" ht="24" customHeight="1" x14ac:dyDescent="0.25">
      <c r="B143" s="422"/>
      <c r="C143" s="446">
        <f t="shared" si="14"/>
        <v>0</v>
      </c>
      <c r="D143" s="232"/>
      <c r="E143" s="307"/>
      <c r="F143" s="308" t="str">
        <f>IFERROR(VLOOKUP(G143,Dropdown!$I$3:$J$10,2,FALSE),"")</f>
        <v/>
      </c>
      <c r="G143" s="186"/>
      <c r="H143" s="186"/>
      <c r="I143" s="278"/>
      <c r="J143" s="449" t="str">
        <f t="shared" si="15"/>
        <v>(List all GSI sites that incorporate component)</v>
      </c>
    </row>
    <row r="144" spans="2:10" ht="24" customHeight="1" x14ac:dyDescent="0.25">
      <c r="B144" s="422"/>
      <c r="C144" s="446">
        <f t="shared" si="14"/>
        <v>0</v>
      </c>
      <c r="D144" s="232"/>
      <c r="E144" s="307"/>
      <c r="F144" s="308" t="str">
        <f>IFERROR(VLOOKUP(G144,Dropdown!$I$3:$J$10,2,FALSE),"")</f>
        <v/>
      </c>
      <c r="G144" s="279"/>
      <c r="H144" s="279"/>
      <c r="I144" s="280"/>
      <c r="J144" s="449" t="str">
        <f t="shared" si="15"/>
        <v>(List all GSI sites that incorporate component)</v>
      </c>
    </row>
    <row r="145" spans="2:10" ht="24" customHeight="1" x14ac:dyDescent="0.25">
      <c r="B145" s="422"/>
      <c r="C145" s="446">
        <f t="shared" si="14"/>
        <v>0</v>
      </c>
      <c r="D145" s="232"/>
      <c r="E145" s="307"/>
      <c r="F145" s="308" t="str">
        <f>IFERROR(VLOOKUP(G145,Dropdown!$I$3:$J$10,2,FALSE),"")</f>
        <v/>
      </c>
      <c r="G145" s="279"/>
      <c r="H145" s="279"/>
      <c r="I145" s="280"/>
      <c r="J145" s="449" t="str">
        <f t="shared" si="15"/>
        <v>(List all GSI sites that incorporate component)</v>
      </c>
    </row>
    <row r="146" spans="2:10" ht="24" customHeight="1" x14ac:dyDescent="0.25">
      <c r="B146" s="422"/>
      <c r="C146" s="446">
        <f t="shared" si="14"/>
        <v>0</v>
      </c>
      <c r="D146" s="232"/>
      <c r="E146" s="307"/>
      <c r="F146" s="308" t="str">
        <f>IFERROR(VLOOKUP(G146,Dropdown!$I$3:$J$10,2,FALSE),"")</f>
        <v/>
      </c>
      <c r="G146" s="279"/>
      <c r="H146" s="279"/>
      <c r="I146" s="280"/>
      <c r="J146" s="449" t="str">
        <f t="shared" si="15"/>
        <v>(List all GSI sites that incorporate component)</v>
      </c>
    </row>
    <row r="147" spans="2:10" ht="24" customHeight="1" x14ac:dyDescent="0.25">
      <c r="B147" s="422"/>
      <c r="C147" s="446">
        <f t="shared" si="14"/>
        <v>0</v>
      </c>
      <c r="D147" s="232"/>
      <c r="E147" s="307"/>
      <c r="F147" s="308" t="str">
        <f>IFERROR(VLOOKUP(G147,Dropdown!$I$3:$J$10,2,FALSE),"")</f>
        <v/>
      </c>
      <c r="G147" s="279"/>
      <c r="H147" s="279"/>
      <c r="I147" s="280"/>
      <c r="J147" s="449" t="str">
        <f t="shared" si="15"/>
        <v>(List all GSI sites that incorporate component)</v>
      </c>
    </row>
    <row r="148" spans="2:10" ht="24" customHeight="1" x14ac:dyDescent="0.25">
      <c r="B148" s="422"/>
      <c r="C148" s="446">
        <f t="shared" si="14"/>
        <v>0</v>
      </c>
      <c r="D148" s="232"/>
      <c r="E148" s="307"/>
      <c r="F148" s="308" t="str">
        <f>IFERROR(VLOOKUP(G148,Dropdown!$I$3:$J$10,2,FALSE),"")</f>
        <v/>
      </c>
      <c r="G148" s="279"/>
      <c r="H148" s="279"/>
      <c r="I148" s="280"/>
      <c r="J148" s="449" t="str">
        <f t="shared" si="15"/>
        <v>(List all GSI sites that incorporate component)</v>
      </c>
    </row>
    <row r="149" spans="2:10" ht="24" customHeight="1" thickBot="1" x14ac:dyDescent="0.3">
      <c r="B149" s="423"/>
      <c r="C149" s="447">
        <f t="shared" si="14"/>
        <v>0</v>
      </c>
      <c r="D149" s="239"/>
      <c r="E149" s="310"/>
      <c r="F149" s="311" t="str">
        <f>IFERROR(VLOOKUP(G149,Dropdown!$I$3:$J$10,2,FALSE),"")</f>
        <v/>
      </c>
      <c r="G149" s="281"/>
      <c r="H149" s="281"/>
      <c r="I149" s="282"/>
      <c r="J149" s="450" t="str">
        <f t="shared" si="15"/>
        <v>(List all GSI sites that incorporate component)</v>
      </c>
    </row>
    <row r="150" spans="2:10" ht="24" customHeight="1" x14ac:dyDescent="0.25">
      <c r="B150" s="421"/>
      <c r="C150" s="445">
        <f>'GSI Sites &amp; Components'!$F$30</f>
        <v>0</v>
      </c>
      <c r="D150" s="228"/>
      <c r="E150" s="305"/>
      <c r="F150" s="262" t="str">
        <f>IFERROR(VLOOKUP(G150,Dropdown!$I$3:$J$10,2,FALSE),"")</f>
        <v/>
      </c>
      <c r="G150" s="276"/>
      <c r="H150" s="276"/>
      <c r="I150" s="277"/>
      <c r="J150" s="448" t="s">
        <v>110</v>
      </c>
    </row>
    <row r="151" spans="2:10" ht="24" customHeight="1" x14ac:dyDescent="0.25">
      <c r="B151" s="422"/>
      <c r="C151" s="446">
        <f>C150</f>
        <v>0</v>
      </c>
      <c r="D151" s="232"/>
      <c r="E151" s="307"/>
      <c r="F151" s="308" t="str">
        <f>IFERROR(VLOOKUP(G151,Dropdown!$I$3:$J$10,2,FALSE),"")</f>
        <v/>
      </c>
      <c r="G151" s="186"/>
      <c r="H151" s="186"/>
      <c r="I151" s="278"/>
      <c r="J151" s="449" t="str">
        <f>J150</f>
        <v>(List all GSI sites that incorporate component)</v>
      </c>
    </row>
    <row r="152" spans="2:10" ht="24" customHeight="1" x14ac:dyDescent="0.25">
      <c r="B152" s="422"/>
      <c r="C152" s="446">
        <f t="shared" ref="C152:C159" si="16">C151</f>
        <v>0</v>
      </c>
      <c r="D152" s="232"/>
      <c r="E152" s="307"/>
      <c r="F152" s="308" t="str">
        <f>IFERROR(VLOOKUP(G152,Dropdown!$I$3:$J$10,2,FALSE),"")</f>
        <v/>
      </c>
      <c r="G152" s="279"/>
      <c r="H152" s="279"/>
      <c r="I152" s="280"/>
      <c r="J152" s="449" t="str">
        <f t="shared" ref="J152:J159" si="17">J151</f>
        <v>(List all GSI sites that incorporate component)</v>
      </c>
    </row>
    <row r="153" spans="2:10" ht="24" customHeight="1" x14ac:dyDescent="0.25">
      <c r="B153" s="422"/>
      <c r="C153" s="446">
        <f t="shared" si="16"/>
        <v>0</v>
      </c>
      <c r="D153" s="232"/>
      <c r="E153" s="307"/>
      <c r="F153" s="308" t="str">
        <f>IFERROR(VLOOKUP(G153,Dropdown!$I$3:$J$10,2,FALSE),"")</f>
        <v/>
      </c>
      <c r="G153" s="186"/>
      <c r="H153" s="186"/>
      <c r="I153" s="278"/>
      <c r="J153" s="449" t="str">
        <f t="shared" si="17"/>
        <v>(List all GSI sites that incorporate component)</v>
      </c>
    </row>
    <row r="154" spans="2:10" ht="24" customHeight="1" x14ac:dyDescent="0.25">
      <c r="B154" s="422"/>
      <c r="C154" s="446">
        <f t="shared" si="16"/>
        <v>0</v>
      </c>
      <c r="D154" s="232"/>
      <c r="E154" s="307"/>
      <c r="F154" s="308" t="str">
        <f>IFERROR(VLOOKUP(G154,Dropdown!$I$3:$J$10,2,FALSE),"")</f>
        <v/>
      </c>
      <c r="G154" s="279"/>
      <c r="H154" s="279"/>
      <c r="I154" s="280"/>
      <c r="J154" s="449" t="str">
        <f t="shared" si="17"/>
        <v>(List all GSI sites that incorporate component)</v>
      </c>
    </row>
    <row r="155" spans="2:10" ht="24" customHeight="1" x14ac:dyDescent="0.25">
      <c r="B155" s="422"/>
      <c r="C155" s="446">
        <f t="shared" si="16"/>
        <v>0</v>
      </c>
      <c r="D155" s="232"/>
      <c r="E155" s="307"/>
      <c r="F155" s="308" t="str">
        <f>IFERROR(VLOOKUP(G155,Dropdown!$I$3:$J$10,2,FALSE),"")</f>
        <v/>
      </c>
      <c r="G155" s="279"/>
      <c r="H155" s="279"/>
      <c r="I155" s="280"/>
      <c r="J155" s="449" t="str">
        <f t="shared" si="17"/>
        <v>(List all GSI sites that incorporate component)</v>
      </c>
    </row>
    <row r="156" spans="2:10" ht="24" customHeight="1" x14ac:dyDescent="0.25">
      <c r="B156" s="422"/>
      <c r="C156" s="446">
        <f t="shared" si="16"/>
        <v>0</v>
      </c>
      <c r="D156" s="232"/>
      <c r="E156" s="307"/>
      <c r="F156" s="308" t="str">
        <f>IFERROR(VLOOKUP(G156,Dropdown!$I$3:$J$10,2,FALSE),"")</f>
        <v/>
      </c>
      <c r="G156" s="279"/>
      <c r="H156" s="279"/>
      <c r="I156" s="280"/>
      <c r="J156" s="449" t="str">
        <f t="shared" si="17"/>
        <v>(List all GSI sites that incorporate component)</v>
      </c>
    </row>
    <row r="157" spans="2:10" ht="24" customHeight="1" x14ac:dyDescent="0.25">
      <c r="B157" s="422"/>
      <c r="C157" s="446">
        <f t="shared" si="16"/>
        <v>0</v>
      </c>
      <c r="D157" s="232"/>
      <c r="E157" s="307"/>
      <c r="F157" s="308" t="str">
        <f>IFERROR(VLOOKUP(G157,Dropdown!$I$3:$J$10,2,FALSE),"")</f>
        <v/>
      </c>
      <c r="G157" s="279"/>
      <c r="H157" s="279"/>
      <c r="I157" s="280"/>
      <c r="J157" s="449" t="str">
        <f t="shared" si="17"/>
        <v>(List all GSI sites that incorporate component)</v>
      </c>
    </row>
    <row r="158" spans="2:10" ht="24" customHeight="1" x14ac:dyDescent="0.25">
      <c r="B158" s="422"/>
      <c r="C158" s="446">
        <f t="shared" si="16"/>
        <v>0</v>
      </c>
      <c r="D158" s="232"/>
      <c r="E158" s="307"/>
      <c r="F158" s="308" t="str">
        <f>IFERROR(VLOOKUP(G158,Dropdown!$I$3:$J$10,2,FALSE),"")</f>
        <v/>
      </c>
      <c r="G158" s="279"/>
      <c r="H158" s="279"/>
      <c r="I158" s="280"/>
      <c r="J158" s="449" t="str">
        <f t="shared" si="17"/>
        <v>(List all GSI sites that incorporate component)</v>
      </c>
    </row>
    <row r="159" spans="2:10" ht="24" customHeight="1" thickBot="1" x14ac:dyDescent="0.3">
      <c r="B159" s="423"/>
      <c r="C159" s="447">
        <f t="shared" si="16"/>
        <v>0</v>
      </c>
      <c r="D159" s="239"/>
      <c r="E159" s="310"/>
      <c r="F159" s="311" t="str">
        <f>IFERROR(VLOOKUP(G159,Dropdown!$I$3:$J$10,2,FALSE),"")</f>
        <v/>
      </c>
      <c r="G159" s="281"/>
      <c r="H159" s="281"/>
      <c r="I159" s="282"/>
      <c r="J159" s="450" t="str">
        <f t="shared" si="17"/>
        <v>(List all GSI sites that incorporate component)</v>
      </c>
    </row>
    <row r="160" spans="2:10" ht="24" customHeight="1" x14ac:dyDescent="0.25">
      <c r="B160" s="421"/>
      <c r="C160" s="445">
        <f>'GSI Sites &amp; Components'!$F$31</f>
        <v>0</v>
      </c>
      <c r="D160" s="228"/>
      <c r="E160" s="305"/>
      <c r="F160" s="262" t="str">
        <f>IFERROR(VLOOKUP(G160,Dropdown!$I$3:$J$10,2,FALSE),"")</f>
        <v/>
      </c>
      <c r="G160" s="276"/>
      <c r="H160" s="276"/>
      <c r="I160" s="277"/>
      <c r="J160" s="448" t="s">
        <v>110</v>
      </c>
    </row>
    <row r="161" spans="2:10" ht="24" customHeight="1" x14ac:dyDescent="0.25">
      <c r="B161" s="422"/>
      <c r="C161" s="446">
        <f>C160</f>
        <v>0</v>
      </c>
      <c r="D161" s="232"/>
      <c r="E161" s="307"/>
      <c r="F161" s="308" t="str">
        <f>IFERROR(VLOOKUP(G161,Dropdown!$I$3:$J$10,2,FALSE),"")</f>
        <v/>
      </c>
      <c r="G161" s="186"/>
      <c r="H161" s="186"/>
      <c r="I161" s="278"/>
      <c r="J161" s="449" t="str">
        <f>J160</f>
        <v>(List all GSI sites that incorporate component)</v>
      </c>
    </row>
    <row r="162" spans="2:10" ht="24" customHeight="1" x14ac:dyDescent="0.25">
      <c r="B162" s="422"/>
      <c r="C162" s="446">
        <f t="shared" ref="C162:C169" si="18">C161</f>
        <v>0</v>
      </c>
      <c r="D162" s="232"/>
      <c r="E162" s="307"/>
      <c r="F162" s="308" t="str">
        <f>IFERROR(VLOOKUP(G162,Dropdown!$I$3:$J$10,2,FALSE),"")</f>
        <v/>
      </c>
      <c r="G162" s="279"/>
      <c r="H162" s="279"/>
      <c r="I162" s="280"/>
      <c r="J162" s="449" t="str">
        <f t="shared" ref="J162:J169" si="19">J161</f>
        <v>(List all GSI sites that incorporate component)</v>
      </c>
    </row>
    <row r="163" spans="2:10" ht="24" customHeight="1" x14ac:dyDescent="0.25">
      <c r="B163" s="422"/>
      <c r="C163" s="446">
        <f t="shared" si="18"/>
        <v>0</v>
      </c>
      <c r="D163" s="232"/>
      <c r="E163" s="307"/>
      <c r="F163" s="308" t="str">
        <f>IFERROR(VLOOKUP(G163,Dropdown!$I$3:$J$10,2,FALSE),"")</f>
        <v/>
      </c>
      <c r="G163" s="186"/>
      <c r="H163" s="186"/>
      <c r="I163" s="278"/>
      <c r="J163" s="449" t="str">
        <f t="shared" si="19"/>
        <v>(List all GSI sites that incorporate component)</v>
      </c>
    </row>
    <row r="164" spans="2:10" ht="24" customHeight="1" x14ac:dyDescent="0.25">
      <c r="B164" s="422"/>
      <c r="C164" s="446">
        <f t="shared" si="18"/>
        <v>0</v>
      </c>
      <c r="D164" s="232"/>
      <c r="E164" s="307"/>
      <c r="F164" s="308" t="str">
        <f>IFERROR(VLOOKUP(G164,Dropdown!$I$3:$J$10,2,FALSE),"")</f>
        <v/>
      </c>
      <c r="G164" s="279"/>
      <c r="H164" s="279"/>
      <c r="I164" s="280"/>
      <c r="J164" s="449" t="str">
        <f t="shared" si="19"/>
        <v>(List all GSI sites that incorporate component)</v>
      </c>
    </row>
    <row r="165" spans="2:10" ht="24" customHeight="1" x14ac:dyDescent="0.25">
      <c r="B165" s="422"/>
      <c r="C165" s="446">
        <f t="shared" si="18"/>
        <v>0</v>
      </c>
      <c r="D165" s="232"/>
      <c r="E165" s="307"/>
      <c r="F165" s="308" t="str">
        <f>IFERROR(VLOOKUP(G165,Dropdown!$I$3:$J$10,2,FALSE),"")</f>
        <v/>
      </c>
      <c r="G165" s="279"/>
      <c r="H165" s="279"/>
      <c r="I165" s="280"/>
      <c r="J165" s="449" t="str">
        <f t="shared" si="19"/>
        <v>(List all GSI sites that incorporate component)</v>
      </c>
    </row>
    <row r="166" spans="2:10" ht="24" customHeight="1" x14ac:dyDescent="0.25">
      <c r="B166" s="422"/>
      <c r="C166" s="446">
        <f t="shared" si="18"/>
        <v>0</v>
      </c>
      <c r="D166" s="232"/>
      <c r="E166" s="307"/>
      <c r="F166" s="308" t="str">
        <f>IFERROR(VLOOKUP(G166,Dropdown!$I$3:$J$10,2,FALSE),"")</f>
        <v/>
      </c>
      <c r="G166" s="279"/>
      <c r="H166" s="279"/>
      <c r="I166" s="280"/>
      <c r="J166" s="449" t="str">
        <f t="shared" si="19"/>
        <v>(List all GSI sites that incorporate component)</v>
      </c>
    </row>
    <row r="167" spans="2:10" ht="24" customHeight="1" x14ac:dyDescent="0.25">
      <c r="B167" s="422"/>
      <c r="C167" s="446">
        <f t="shared" si="18"/>
        <v>0</v>
      </c>
      <c r="D167" s="232"/>
      <c r="E167" s="307"/>
      <c r="F167" s="308" t="str">
        <f>IFERROR(VLOOKUP(G167,Dropdown!$I$3:$J$10,2,FALSE),"")</f>
        <v/>
      </c>
      <c r="G167" s="279"/>
      <c r="H167" s="279"/>
      <c r="I167" s="280"/>
      <c r="J167" s="449" t="str">
        <f t="shared" si="19"/>
        <v>(List all GSI sites that incorporate component)</v>
      </c>
    </row>
    <row r="168" spans="2:10" ht="24" customHeight="1" x14ac:dyDescent="0.25">
      <c r="B168" s="422"/>
      <c r="C168" s="446">
        <f t="shared" si="18"/>
        <v>0</v>
      </c>
      <c r="D168" s="232"/>
      <c r="E168" s="307"/>
      <c r="F168" s="308" t="str">
        <f>IFERROR(VLOOKUP(G168,Dropdown!$I$3:$J$10,2,FALSE),"")</f>
        <v/>
      </c>
      <c r="G168" s="279"/>
      <c r="H168" s="279"/>
      <c r="I168" s="280"/>
      <c r="J168" s="449" t="str">
        <f t="shared" si="19"/>
        <v>(List all GSI sites that incorporate component)</v>
      </c>
    </row>
    <row r="169" spans="2:10" ht="24" customHeight="1" thickBot="1" x14ac:dyDescent="0.3">
      <c r="B169" s="423"/>
      <c r="C169" s="447">
        <f t="shared" si="18"/>
        <v>0</v>
      </c>
      <c r="D169" s="239"/>
      <c r="E169" s="310"/>
      <c r="F169" s="311" t="str">
        <f>IFERROR(VLOOKUP(G169,Dropdown!$I$3:$J$10,2,FALSE),"")</f>
        <v/>
      </c>
      <c r="G169" s="281"/>
      <c r="H169" s="281"/>
      <c r="I169" s="282"/>
      <c r="J169" s="450" t="str">
        <f t="shared" si="19"/>
        <v>(List all GSI sites that incorporate component)</v>
      </c>
    </row>
    <row r="170" spans="2:10" ht="24" customHeight="1" x14ac:dyDescent="0.25">
      <c r="B170" s="421"/>
      <c r="C170" s="445">
        <f>'GSI Sites &amp; Components'!$F$32</f>
        <v>0</v>
      </c>
      <c r="D170" s="228"/>
      <c r="E170" s="305"/>
      <c r="F170" s="262" t="str">
        <f>IFERROR(VLOOKUP(G170,Dropdown!$I$3:$J$10,2,FALSE),"")</f>
        <v/>
      </c>
      <c r="G170" s="276"/>
      <c r="H170" s="276"/>
      <c r="I170" s="277"/>
      <c r="J170" s="448" t="s">
        <v>110</v>
      </c>
    </row>
    <row r="171" spans="2:10" ht="24" customHeight="1" x14ac:dyDescent="0.25">
      <c r="B171" s="422"/>
      <c r="C171" s="446">
        <f>C170</f>
        <v>0</v>
      </c>
      <c r="D171" s="232"/>
      <c r="E171" s="307"/>
      <c r="F171" s="308" t="str">
        <f>IFERROR(VLOOKUP(G171,Dropdown!$I$3:$J$10,2,FALSE),"")</f>
        <v/>
      </c>
      <c r="G171" s="186"/>
      <c r="H171" s="186"/>
      <c r="I171" s="278"/>
      <c r="J171" s="449" t="str">
        <f>J170</f>
        <v>(List all GSI sites that incorporate component)</v>
      </c>
    </row>
    <row r="172" spans="2:10" ht="24" customHeight="1" x14ac:dyDescent="0.25">
      <c r="B172" s="422"/>
      <c r="C172" s="446">
        <f t="shared" ref="C172:C179" si="20">C171</f>
        <v>0</v>
      </c>
      <c r="D172" s="232"/>
      <c r="E172" s="307"/>
      <c r="F172" s="308" t="str">
        <f>IFERROR(VLOOKUP(G172,Dropdown!$I$3:$J$10,2,FALSE),"")</f>
        <v/>
      </c>
      <c r="G172" s="279"/>
      <c r="H172" s="279"/>
      <c r="I172" s="280"/>
      <c r="J172" s="449" t="str">
        <f t="shared" ref="J172:J179" si="21">J171</f>
        <v>(List all GSI sites that incorporate component)</v>
      </c>
    </row>
    <row r="173" spans="2:10" ht="24" customHeight="1" x14ac:dyDescent="0.25">
      <c r="B173" s="422"/>
      <c r="C173" s="446">
        <f t="shared" si="20"/>
        <v>0</v>
      </c>
      <c r="D173" s="232"/>
      <c r="E173" s="307"/>
      <c r="F173" s="308" t="str">
        <f>IFERROR(VLOOKUP(G173,Dropdown!$I$3:$J$10,2,FALSE),"")</f>
        <v/>
      </c>
      <c r="G173" s="186"/>
      <c r="H173" s="186"/>
      <c r="I173" s="278"/>
      <c r="J173" s="449" t="str">
        <f t="shared" si="21"/>
        <v>(List all GSI sites that incorporate component)</v>
      </c>
    </row>
    <row r="174" spans="2:10" ht="24" customHeight="1" x14ac:dyDescent="0.25">
      <c r="B174" s="422"/>
      <c r="C174" s="446">
        <f t="shared" si="20"/>
        <v>0</v>
      </c>
      <c r="D174" s="232"/>
      <c r="E174" s="307"/>
      <c r="F174" s="308" t="str">
        <f>IFERROR(VLOOKUP(G174,Dropdown!$I$3:$J$10,2,FALSE),"")</f>
        <v/>
      </c>
      <c r="G174" s="279"/>
      <c r="H174" s="279"/>
      <c r="I174" s="280"/>
      <c r="J174" s="449" t="str">
        <f t="shared" si="21"/>
        <v>(List all GSI sites that incorporate component)</v>
      </c>
    </row>
    <row r="175" spans="2:10" ht="24" customHeight="1" x14ac:dyDescent="0.25">
      <c r="B175" s="422"/>
      <c r="C175" s="446">
        <f t="shared" si="20"/>
        <v>0</v>
      </c>
      <c r="D175" s="232"/>
      <c r="E175" s="307"/>
      <c r="F175" s="308" t="str">
        <f>IFERROR(VLOOKUP(G175,Dropdown!$I$3:$J$10,2,FALSE),"")</f>
        <v/>
      </c>
      <c r="G175" s="279"/>
      <c r="H175" s="279"/>
      <c r="I175" s="280"/>
      <c r="J175" s="449" t="str">
        <f t="shared" si="21"/>
        <v>(List all GSI sites that incorporate component)</v>
      </c>
    </row>
    <row r="176" spans="2:10" ht="24" customHeight="1" x14ac:dyDescent="0.25">
      <c r="B176" s="422"/>
      <c r="C176" s="446">
        <f t="shared" si="20"/>
        <v>0</v>
      </c>
      <c r="D176" s="232"/>
      <c r="E176" s="307"/>
      <c r="F176" s="308" t="str">
        <f>IFERROR(VLOOKUP(G176,Dropdown!$I$3:$J$10,2,FALSE),"")</f>
        <v/>
      </c>
      <c r="G176" s="279"/>
      <c r="H176" s="279"/>
      <c r="I176" s="280"/>
      <c r="J176" s="449" t="str">
        <f t="shared" si="21"/>
        <v>(List all GSI sites that incorporate component)</v>
      </c>
    </row>
    <row r="177" spans="2:10" ht="24" customHeight="1" x14ac:dyDescent="0.25">
      <c r="B177" s="422"/>
      <c r="C177" s="446">
        <f t="shared" si="20"/>
        <v>0</v>
      </c>
      <c r="D177" s="232"/>
      <c r="E177" s="307"/>
      <c r="F177" s="308" t="str">
        <f>IFERROR(VLOOKUP(G177,Dropdown!$I$3:$J$10,2,FALSE),"")</f>
        <v/>
      </c>
      <c r="G177" s="279"/>
      <c r="H177" s="279"/>
      <c r="I177" s="280"/>
      <c r="J177" s="449" t="str">
        <f t="shared" si="21"/>
        <v>(List all GSI sites that incorporate component)</v>
      </c>
    </row>
    <row r="178" spans="2:10" ht="24" customHeight="1" x14ac:dyDescent="0.25">
      <c r="B178" s="422"/>
      <c r="C178" s="446">
        <f t="shared" si="20"/>
        <v>0</v>
      </c>
      <c r="D178" s="232"/>
      <c r="E178" s="307"/>
      <c r="F178" s="308" t="str">
        <f>IFERROR(VLOOKUP(G178,Dropdown!$I$3:$J$10,2,FALSE),"")</f>
        <v/>
      </c>
      <c r="G178" s="279"/>
      <c r="H178" s="279"/>
      <c r="I178" s="280"/>
      <c r="J178" s="449" t="str">
        <f t="shared" si="21"/>
        <v>(List all GSI sites that incorporate component)</v>
      </c>
    </row>
    <row r="179" spans="2:10" ht="24" customHeight="1" thickBot="1" x14ac:dyDescent="0.3">
      <c r="B179" s="423"/>
      <c r="C179" s="447">
        <f t="shared" si="20"/>
        <v>0</v>
      </c>
      <c r="D179" s="239"/>
      <c r="E179" s="310"/>
      <c r="F179" s="311" t="str">
        <f>IFERROR(VLOOKUP(G179,Dropdown!$I$3:$J$10,2,FALSE),"")</f>
        <v/>
      </c>
      <c r="G179" s="281"/>
      <c r="H179" s="281"/>
      <c r="I179" s="282"/>
      <c r="J179" s="450" t="str">
        <f t="shared" si="21"/>
        <v>(List all GSI sites that incorporate component)</v>
      </c>
    </row>
    <row r="180" spans="2:10" ht="24" customHeight="1" x14ac:dyDescent="0.25">
      <c r="B180" s="421"/>
      <c r="C180" s="445">
        <f>'GSI Sites &amp; Components'!$F$33</f>
        <v>0</v>
      </c>
      <c r="D180" s="228"/>
      <c r="E180" s="305"/>
      <c r="F180" s="262" t="str">
        <f>IFERROR(VLOOKUP(G180,Dropdown!$I$3:$J$10,2,FALSE),"")</f>
        <v/>
      </c>
      <c r="G180" s="276"/>
      <c r="H180" s="276"/>
      <c r="I180" s="277"/>
      <c r="J180" s="448" t="s">
        <v>110</v>
      </c>
    </row>
    <row r="181" spans="2:10" ht="24" customHeight="1" x14ac:dyDescent="0.25">
      <c r="B181" s="422"/>
      <c r="C181" s="446">
        <f>C180</f>
        <v>0</v>
      </c>
      <c r="D181" s="232"/>
      <c r="E181" s="307"/>
      <c r="F181" s="308" t="str">
        <f>IFERROR(VLOOKUP(G181,Dropdown!$I$3:$J$10,2,FALSE),"")</f>
        <v/>
      </c>
      <c r="G181" s="186"/>
      <c r="H181" s="186"/>
      <c r="I181" s="278"/>
      <c r="J181" s="449" t="str">
        <f>J180</f>
        <v>(List all GSI sites that incorporate component)</v>
      </c>
    </row>
    <row r="182" spans="2:10" ht="24" customHeight="1" x14ac:dyDescent="0.25">
      <c r="B182" s="422"/>
      <c r="C182" s="446">
        <f t="shared" ref="C182:C189" si="22">C181</f>
        <v>0</v>
      </c>
      <c r="D182" s="232"/>
      <c r="E182" s="307"/>
      <c r="F182" s="308" t="str">
        <f>IFERROR(VLOOKUP(G182,Dropdown!$I$3:$J$10,2,FALSE),"")</f>
        <v/>
      </c>
      <c r="G182" s="279"/>
      <c r="H182" s="279"/>
      <c r="I182" s="280"/>
      <c r="J182" s="449" t="str">
        <f t="shared" ref="J182:J189" si="23">J181</f>
        <v>(List all GSI sites that incorporate component)</v>
      </c>
    </row>
    <row r="183" spans="2:10" ht="24" customHeight="1" x14ac:dyDescent="0.25">
      <c r="B183" s="422"/>
      <c r="C183" s="446">
        <f t="shared" si="22"/>
        <v>0</v>
      </c>
      <c r="D183" s="232"/>
      <c r="E183" s="307"/>
      <c r="F183" s="308" t="str">
        <f>IFERROR(VLOOKUP(G183,Dropdown!$I$3:$J$10,2,FALSE),"")</f>
        <v/>
      </c>
      <c r="G183" s="186"/>
      <c r="H183" s="186"/>
      <c r="I183" s="278"/>
      <c r="J183" s="449" t="str">
        <f t="shared" si="23"/>
        <v>(List all GSI sites that incorporate component)</v>
      </c>
    </row>
    <row r="184" spans="2:10" ht="24" customHeight="1" x14ac:dyDescent="0.25">
      <c r="B184" s="422"/>
      <c r="C184" s="446">
        <f t="shared" si="22"/>
        <v>0</v>
      </c>
      <c r="D184" s="232"/>
      <c r="E184" s="307"/>
      <c r="F184" s="308" t="str">
        <f>IFERROR(VLOOKUP(G184,Dropdown!$I$3:$J$10,2,FALSE),"")</f>
        <v/>
      </c>
      <c r="G184" s="279"/>
      <c r="H184" s="279"/>
      <c r="I184" s="280"/>
      <c r="J184" s="449" t="str">
        <f t="shared" si="23"/>
        <v>(List all GSI sites that incorporate component)</v>
      </c>
    </row>
    <row r="185" spans="2:10" ht="24" customHeight="1" x14ac:dyDescent="0.25">
      <c r="B185" s="422"/>
      <c r="C185" s="446">
        <f t="shared" si="22"/>
        <v>0</v>
      </c>
      <c r="D185" s="232"/>
      <c r="E185" s="307"/>
      <c r="F185" s="308" t="str">
        <f>IFERROR(VLOOKUP(G185,Dropdown!$I$3:$J$10,2,FALSE),"")</f>
        <v/>
      </c>
      <c r="G185" s="279"/>
      <c r="H185" s="279"/>
      <c r="I185" s="280"/>
      <c r="J185" s="449" t="str">
        <f t="shared" si="23"/>
        <v>(List all GSI sites that incorporate component)</v>
      </c>
    </row>
    <row r="186" spans="2:10" ht="24" customHeight="1" x14ac:dyDescent="0.25">
      <c r="B186" s="422"/>
      <c r="C186" s="446">
        <f t="shared" si="22"/>
        <v>0</v>
      </c>
      <c r="D186" s="232"/>
      <c r="E186" s="307"/>
      <c r="F186" s="308" t="str">
        <f>IFERROR(VLOOKUP(G186,Dropdown!$I$3:$J$10,2,FALSE),"")</f>
        <v/>
      </c>
      <c r="G186" s="279"/>
      <c r="H186" s="279"/>
      <c r="I186" s="280"/>
      <c r="J186" s="449" t="str">
        <f t="shared" si="23"/>
        <v>(List all GSI sites that incorporate component)</v>
      </c>
    </row>
    <row r="187" spans="2:10" ht="24" customHeight="1" x14ac:dyDescent="0.25">
      <c r="B187" s="422"/>
      <c r="C187" s="446">
        <f t="shared" si="22"/>
        <v>0</v>
      </c>
      <c r="D187" s="232"/>
      <c r="E187" s="307"/>
      <c r="F187" s="308" t="str">
        <f>IFERROR(VLOOKUP(G187,Dropdown!$I$3:$J$10,2,FALSE),"")</f>
        <v/>
      </c>
      <c r="G187" s="279"/>
      <c r="H187" s="279"/>
      <c r="I187" s="280"/>
      <c r="J187" s="449" t="str">
        <f t="shared" si="23"/>
        <v>(List all GSI sites that incorporate component)</v>
      </c>
    </row>
    <row r="188" spans="2:10" ht="24" customHeight="1" x14ac:dyDescent="0.25">
      <c r="B188" s="422"/>
      <c r="C188" s="446">
        <f t="shared" si="22"/>
        <v>0</v>
      </c>
      <c r="D188" s="232"/>
      <c r="E188" s="307"/>
      <c r="F188" s="308" t="str">
        <f>IFERROR(VLOOKUP(G188,Dropdown!$I$3:$J$10,2,FALSE),"")</f>
        <v/>
      </c>
      <c r="G188" s="279"/>
      <c r="H188" s="279"/>
      <c r="I188" s="280"/>
      <c r="J188" s="449" t="str">
        <f t="shared" si="23"/>
        <v>(List all GSI sites that incorporate component)</v>
      </c>
    </row>
    <row r="189" spans="2:10" ht="24" customHeight="1" thickBot="1" x14ac:dyDescent="0.3">
      <c r="B189" s="423"/>
      <c r="C189" s="447">
        <f t="shared" si="22"/>
        <v>0</v>
      </c>
      <c r="D189" s="239"/>
      <c r="E189" s="310"/>
      <c r="F189" s="311" t="str">
        <f>IFERROR(VLOOKUP(G189,Dropdown!$I$3:$J$10,2,FALSE),"")</f>
        <v/>
      </c>
      <c r="G189" s="281"/>
      <c r="H189" s="281"/>
      <c r="I189" s="282"/>
      <c r="J189" s="450" t="str">
        <f t="shared" si="23"/>
        <v>(List all GSI sites that incorporate component)</v>
      </c>
    </row>
  </sheetData>
  <sheetProtection formatCells="0" formatColumns="0" formatRows="0" insertColumns="0" insertRows="0" sort="0" autoFilter="0"/>
  <autoFilter ref="B37:J189" xr:uid="{00000000-0009-0000-0000-000002000000}"/>
  <mergeCells count="49">
    <mergeCell ref="A2:M2"/>
    <mergeCell ref="B3:M4"/>
    <mergeCell ref="B5:M7"/>
    <mergeCell ref="A25:M25"/>
    <mergeCell ref="B20:M20"/>
    <mergeCell ref="B21:M22"/>
    <mergeCell ref="B23:M23"/>
    <mergeCell ref="B24:M24"/>
    <mergeCell ref="B11:M12"/>
    <mergeCell ref="A15:M15"/>
    <mergeCell ref="B16:M19"/>
    <mergeCell ref="B8:M9"/>
    <mergeCell ref="A5:A6"/>
    <mergeCell ref="C80:C85"/>
    <mergeCell ref="C86:C89"/>
    <mergeCell ref="J80:J85"/>
    <mergeCell ref="J86:J89"/>
    <mergeCell ref="J67:J79"/>
    <mergeCell ref="J38:J43"/>
    <mergeCell ref="J44:J46"/>
    <mergeCell ref="J47:J49"/>
    <mergeCell ref="J50:J58"/>
    <mergeCell ref="J59:J66"/>
    <mergeCell ref="C38:C43"/>
    <mergeCell ref="J130:J139"/>
    <mergeCell ref="C90:C99"/>
    <mergeCell ref="C100:C109"/>
    <mergeCell ref="J90:J99"/>
    <mergeCell ref="J100:J109"/>
    <mergeCell ref="C110:C119"/>
    <mergeCell ref="J110:J119"/>
    <mergeCell ref="C120:C129"/>
    <mergeCell ref="J120:J129"/>
    <mergeCell ref="C130:C139"/>
    <mergeCell ref="C44:C46"/>
    <mergeCell ref="C47:C49"/>
    <mergeCell ref="C50:C58"/>
    <mergeCell ref="C59:C66"/>
    <mergeCell ref="C67:C79"/>
    <mergeCell ref="C170:C179"/>
    <mergeCell ref="J170:J179"/>
    <mergeCell ref="C180:C189"/>
    <mergeCell ref="J180:J189"/>
    <mergeCell ref="C140:C149"/>
    <mergeCell ref="J140:J149"/>
    <mergeCell ref="C150:C159"/>
    <mergeCell ref="J150:J159"/>
    <mergeCell ref="C160:C169"/>
    <mergeCell ref="J160:J169"/>
  </mergeCells>
  <conditionalFormatting sqref="J190:J65562 J38:J85">
    <cfRule type="containsText" dxfId="115" priority="29" stopIfTrue="1" operator="containsText" text="(List all GSI sites that incorporate component)">
      <formula>NOT(ISERROR(SEARCH("(List all GSI sites that incorporate component)",J38)))</formula>
    </cfRule>
  </conditionalFormatting>
  <conditionalFormatting sqref="K86">
    <cfRule type="containsText" dxfId="114" priority="28" stopIfTrue="1" operator="containsText" text="(List all GSI sites that incorporate component)">
      <formula>NOT(ISERROR(SEARCH("(List all GSI sites that incorporate component)",K86)))</formula>
    </cfRule>
  </conditionalFormatting>
  <conditionalFormatting sqref="J86">
    <cfRule type="containsText" dxfId="113" priority="27" stopIfTrue="1" operator="containsText" text="(List all GSI sites that incorporate component)">
      <formula>NOT(ISERROR(SEARCH("(List all GSI sites that incorporate component)",J86)))</formula>
    </cfRule>
  </conditionalFormatting>
  <conditionalFormatting sqref="K90">
    <cfRule type="containsText" dxfId="112" priority="25" stopIfTrue="1" operator="containsText" text="(List all GSI sites that incorporate component)">
      <formula>NOT(ISERROR(SEARCH("(List all GSI sites that incorporate component)",K90)))</formula>
    </cfRule>
  </conditionalFormatting>
  <conditionalFormatting sqref="J90">
    <cfRule type="containsText" dxfId="111" priority="23" stopIfTrue="1" operator="containsText" text="(List all GSI sites that incorporate component)">
      <formula>NOT(ISERROR(SEARCH("(List all GSI sites that incorporate component)",J90)))</formula>
    </cfRule>
  </conditionalFormatting>
  <conditionalFormatting sqref="C59:C66">
    <cfRule type="containsText" dxfId="110" priority="12" stopIfTrue="1" operator="containsText" text="(List all GSI sites that incorporate component)">
      <formula>NOT(ISERROR(SEARCH("(List all GSI sites that incorporate component)",C59)))</formula>
    </cfRule>
  </conditionalFormatting>
  <conditionalFormatting sqref="J100">
    <cfRule type="containsText" dxfId="109" priority="11" stopIfTrue="1" operator="containsText" text="(List all GSI sites that incorporate component)">
      <formula>NOT(ISERROR(SEARCH("(List all GSI sites that incorporate component)",J100)))</formula>
    </cfRule>
  </conditionalFormatting>
  <conditionalFormatting sqref="J110">
    <cfRule type="containsText" dxfId="108" priority="10" stopIfTrue="1" operator="containsText" text="(List all GSI sites that incorporate component)">
      <formula>NOT(ISERROR(SEARCH("(List all GSI sites that incorporate component)",J110)))</formula>
    </cfRule>
  </conditionalFormatting>
  <conditionalFormatting sqref="J120">
    <cfRule type="containsText" dxfId="107" priority="9" stopIfTrue="1" operator="containsText" text="(List all GSI sites that incorporate component)">
      <formula>NOT(ISERROR(SEARCH("(List all GSI sites that incorporate component)",J120)))</formula>
    </cfRule>
  </conditionalFormatting>
  <conditionalFormatting sqref="J130">
    <cfRule type="containsText" dxfId="106" priority="8" stopIfTrue="1" operator="containsText" text="(List all GSI sites that incorporate component)">
      <formula>NOT(ISERROR(SEARCH("(List all GSI sites that incorporate component)",J130)))</formula>
    </cfRule>
  </conditionalFormatting>
  <conditionalFormatting sqref="J140">
    <cfRule type="containsText" dxfId="105" priority="7" stopIfTrue="1" operator="containsText" text="(List all GSI sites that incorporate component)">
      <formula>NOT(ISERROR(SEARCH("(List all GSI sites that incorporate component)",J140)))</formula>
    </cfRule>
  </conditionalFormatting>
  <conditionalFormatting sqref="J150">
    <cfRule type="containsText" dxfId="104" priority="6" stopIfTrue="1" operator="containsText" text="(List all GSI sites that incorporate component)">
      <formula>NOT(ISERROR(SEARCH("(List all GSI sites that incorporate component)",J150)))</formula>
    </cfRule>
  </conditionalFormatting>
  <conditionalFormatting sqref="J160">
    <cfRule type="containsText" dxfId="103" priority="5" stopIfTrue="1" operator="containsText" text="(List all GSI sites that incorporate component)">
      <formula>NOT(ISERROR(SEARCH("(List all GSI sites that incorporate component)",J160)))</formula>
    </cfRule>
  </conditionalFormatting>
  <conditionalFormatting sqref="J170">
    <cfRule type="containsText" dxfId="102" priority="4" stopIfTrue="1" operator="containsText" text="(List all GSI sites that incorporate component)">
      <formula>NOT(ISERROR(SEARCH("(List all GSI sites that incorporate component)",J170)))</formula>
    </cfRule>
  </conditionalFormatting>
  <conditionalFormatting sqref="J180">
    <cfRule type="containsText" dxfId="101" priority="3" stopIfTrue="1" operator="containsText" text="(List all GSI sites that incorporate component)">
      <formula>NOT(ISERROR(SEARCH("(List all GSI sites that incorporate component)",J180)))</formula>
    </cfRule>
  </conditionalFormatting>
  <conditionalFormatting sqref="K44:K46">
    <cfRule type="containsText" dxfId="100" priority="2" stopIfTrue="1" operator="containsText" text="(List all GSI sites that incorporate component)">
      <formula>NOT(ISERROR(SEARCH("(List all GSI sites that incorporate component)",K44)))</formula>
    </cfRule>
  </conditionalFormatting>
  <conditionalFormatting sqref="C44:C46">
    <cfRule type="containsText" dxfId="99" priority="1" stopIfTrue="1" operator="containsText" text="(List all GSI sites that incorporate component)">
      <formula>NOT(ISERROR(SEARCH("(List all GSI sites that incorporate component)",C44)))</formula>
    </cfRule>
  </conditionalFormatting>
  <dataValidations disablePrompts="1" count="2">
    <dataValidation type="list" allowBlank="1" showInputMessage="1" showErrorMessage="1" sqref="G38:G65562" xr:uid="{00000000-0002-0000-0200-000000000000}">
      <formula1>Maint_Frequency</formula1>
    </dataValidation>
    <dataValidation type="list" allowBlank="1" showInputMessage="1" showErrorMessage="1" sqref="H38:H65562" xr:uid="{00000000-0002-0000-0200-000001000000}">
      <formula1>TimeofYear</formula1>
    </dataValidation>
  </dataValidations>
  <printOptions horizontalCentered="1"/>
  <pageMargins left="0.25" right="0.25" top="0.75" bottom="0.75" header="0.3" footer="0.3"/>
  <pageSetup fitToHeight="0" orientation="landscape" r:id="rId1"/>
  <headerFooter differentFirst="1" alignWithMargins="0">
    <oddHeader>&amp;C&amp;"Arial,Bold"&amp;16GREEN STORMWATER INFRASTRUCURE MAINTENANCE SCHEDULE</oddHeader>
    <oddFooter>&amp;L&amp;9GSI 02937 Site Activity Plan&amp;C&amp;9Page &amp;P of &amp;N&amp;R&amp;9GSI Maintenance Schedule</oddFooter>
    <firstHeader>&amp;L&amp;G&amp;C&amp;"Arial,Bold"&amp;16GREEN STORMWATER INFRASTRUCURE
 MAINTENANCE SCHEDULE</firstHeader>
    <firstFooter>&amp;L&amp;9GSI 02937 Site Activity Plan&amp;C&amp;9Page &amp;P of &amp;N&amp;R&amp;9GSI Maintenance Schedule</firstFooter>
  </headerFooter>
  <rowBreaks count="3" manualBreakCount="3">
    <brk id="49" min="1" max="9" man="1"/>
    <brk id="66" min="1" max="9" man="1"/>
    <brk id="85" min="1"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10"/>
  <sheetViews>
    <sheetView view="pageBreakPreview" zoomScaleNormal="100" zoomScaleSheetLayoutView="100" workbookViewId="0">
      <selection activeCell="A6" sqref="A6"/>
    </sheetView>
  </sheetViews>
  <sheetFormatPr defaultColWidth="8.88671875" defaultRowHeight="13.2" x14ac:dyDescent="0.25"/>
  <cols>
    <col min="1" max="1" width="9.109375" customWidth="1"/>
    <col min="2" max="2" width="14.109375" style="214" customWidth="1"/>
    <col min="3" max="3" width="21.109375" style="214" customWidth="1"/>
    <col min="4" max="4" width="12" style="198" customWidth="1"/>
    <col min="5" max="5" width="22.109375" style="214" customWidth="1"/>
    <col min="6" max="6" width="17.6640625" style="214" customWidth="1"/>
    <col min="7" max="7" width="13.33203125" style="214" customWidth="1"/>
    <col min="8" max="8" width="15.33203125" style="214" customWidth="1"/>
    <col min="9" max="10" width="17.6640625" style="214" customWidth="1"/>
    <col min="11" max="11" width="6.44140625" style="1" customWidth="1"/>
    <col min="12" max="12" width="9.88671875" style="1" bestFit="1" customWidth="1"/>
    <col min="13" max="16384" width="8.88671875" style="1"/>
  </cols>
  <sheetData>
    <row r="1" spans="1:22" x14ac:dyDescent="0.25">
      <c r="A1" s="347"/>
      <c r="B1" s="341" t="s">
        <v>334</v>
      </c>
      <c r="C1" s="126"/>
      <c r="D1" s="126"/>
      <c r="E1" s="126"/>
      <c r="F1" s="126"/>
      <c r="G1" s="126"/>
      <c r="H1" s="347"/>
      <c r="I1" s="347"/>
      <c r="J1" s="347"/>
      <c r="K1" s="348"/>
      <c r="L1" s="348"/>
    </row>
    <row r="2" spans="1:22" ht="13.2" customHeight="1" x14ac:dyDescent="0.25">
      <c r="A2" s="439" t="s">
        <v>351</v>
      </c>
      <c r="B2" s="439"/>
      <c r="C2" s="439"/>
      <c r="D2" s="439"/>
      <c r="E2" s="439"/>
      <c r="F2" s="439"/>
      <c r="G2" s="439"/>
      <c r="H2" s="439"/>
      <c r="I2" s="439"/>
      <c r="J2" s="439"/>
      <c r="K2" s="419"/>
      <c r="L2" s="419"/>
    </row>
    <row r="3" spans="1:22" x14ac:dyDescent="0.25">
      <c r="A3" s="419"/>
      <c r="B3" s="419"/>
      <c r="C3" s="419"/>
      <c r="D3" s="419"/>
      <c r="E3" s="419"/>
      <c r="F3" s="419"/>
      <c r="G3" s="419"/>
      <c r="H3" s="419"/>
      <c r="I3" s="419"/>
      <c r="J3" s="419"/>
      <c r="K3" s="419"/>
      <c r="L3" s="419"/>
    </row>
    <row r="4" spans="1:22" ht="13.2" customHeight="1" x14ac:dyDescent="0.25">
      <c r="A4" s="418" t="s">
        <v>336</v>
      </c>
      <c r="B4" s="440" t="s">
        <v>387</v>
      </c>
      <c r="C4" s="440"/>
      <c r="D4" s="440"/>
      <c r="E4" s="440"/>
      <c r="F4" s="440"/>
      <c r="G4" s="440"/>
      <c r="H4" s="440"/>
      <c r="I4" s="440"/>
      <c r="J4" s="440"/>
      <c r="K4" s="420"/>
      <c r="L4" s="420"/>
    </row>
    <row r="5" spans="1:22" x14ac:dyDescent="0.25">
      <c r="A5" s="418" t="s">
        <v>338</v>
      </c>
      <c r="B5" s="440" t="s">
        <v>358</v>
      </c>
      <c r="C5" s="440"/>
      <c r="D5" s="440"/>
      <c r="E5" s="440"/>
      <c r="F5" s="440"/>
      <c r="G5" s="440"/>
      <c r="H5" s="440"/>
      <c r="I5" s="440"/>
      <c r="J5" s="440"/>
      <c r="K5" s="420"/>
      <c r="L5" s="420"/>
    </row>
    <row r="6" spans="1:22" ht="13.2" customHeight="1" x14ac:dyDescent="0.25">
      <c r="A6" s="384" t="s">
        <v>339</v>
      </c>
      <c r="B6" s="440" t="s">
        <v>359</v>
      </c>
      <c r="C6" s="440"/>
      <c r="D6" s="440"/>
      <c r="E6" s="440"/>
      <c r="F6" s="440"/>
      <c r="G6" s="440"/>
      <c r="H6" s="440"/>
      <c r="I6" s="440"/>
      <c r="J6" s="440"/>
      <c r="K6" s="420"/>
      <c r="L6" s="420"/>
    </row>
    <row r="7" spans="1:22" ht="13.2" customHeight="1" x14ac:dyDescent="0.25">
      <c r="A7" s="1"/>
      <c r="B7" s="440"/>
      <c r="C7" s="440"/>
      <c r="D7" s="440"/>
      <c r="E7" s="440"/>
      <c r="F7" s="440"/>
      <c r="G7" s="440"/>
      <c r="H7" s="440"/>
      <c r="I7" s="440"/>
      <c r="J7" s="440"/>
      <c r="K7" s="420"/>
      <c r="L7" s="420"/>
    </row>
    <row r="8" spans="1:22" x14ac:dyDescent="0.25">
      <c r="A8" s="383"/>
      <c r="B8" s="420"/>
      <c r="C8" s="420"/>
      <c r="D8" s="420"/>
      <c r="E8" s="420"/>
      <c r="F8" s="420"/>
      <c r="G8" s="420"/>
      <c r="H8" s="420"/>
      <c r="I8" s="420"/>
      <c r="J8" s="420"/>
      <c r="K8" s="420"/>
      <c r="L8" s="420"/>
    </row>
    <row r="9" spans="1:22" x14ac:dyDescent="0.25">
      <c r="A9" s="383"/>
      <c r="B9" s="341" t="s">
        <v>360</v>
      </c>
      <c r="C9" s="420"/>
      <c r="D9" s="420"/>
      <c r="E9" s="420"/>
      <c r="F9" s="420"/>
      <c r="G9" s="420"/>
      <c r="H9" s="420"/>
      <c r="I9" s="420"/>
      <c r="J9" s="420"/>
      <c r="K9" s="420"/>
      <c r="L9" s="420"/>
    </row>
    <row r="10" spans="1:22" ht="13.2" customHeight="1" x14ac:dyDescent="0.25">
      <c r="A10" s="439" t="s">
        <v>351</v>
      </c>
      <c r="B10" s="439"/>
      <c r="C10" s="439"/>
      <c r="D10" s="439"/>
      <c r="E10" s="439"/>
      <c r="F10" s="439"/>
      <c r="G10" s="439"/>
      <c r="H10" s="439"/>
      <c r="I10" s="439"/>
      <c r="J10" s="439"/>
      <c r="K10" s="419"/>
      <c r="L10" s="419"/>
    </row>
    <row r="11" spans="1:22" ht="13.2" customHeight="1" x14ac:dyDescent="0.25">
      <c r="A11" s="418" t="s">
        <v>336</v>
      </c>
      <c r="B11" s="483" t="s">
        <v>372</v>
      </c>
      <c r="C11" s="483"/>
      <c r="D11" s="483"/>
      <c r="E11" s="483"/>
      <c r="F11" s="483"/>
      <c r="G11" s="483"/>
      <c r="H11" s="483"/>
      <c r="I11" s="483"/>
      <c r="J11" s="483"/>
      <c r="K11" s="425"/>
      <c r="L11" s="425"/>
    </row>
    <row r="12" spans="1:22" x14ac:dyDescent="0.25">
      <c r="A12" s="424"/>
      <c r="B12" s="483"/>
      <c r="C12" s="483"/>
      <c r="D12" s="483"/>
      <c r="E12" s="483"/>
      <c r="F12" s="483"/>
      <c r="G12" s="483"/>
      <c r="H12" s="483"/>
      <c r="I12" s="483"/>
      <c r="J12" s="483"/>
      <c r="K12" s="425"/>
      <c r="L12" s="425"/>
    </row>
    <row r="13" spans="1:22" ht="13.2" customHeight="1" x14ac:dyDescent="0.25">
      <c r="A13" s="418" t="s">
        <v>337</v>
      </c>
      <c r="B13" s="432" t="s">
        <v>373</v>
      </c>
      <c r="C13" s="432"/>
      <c r="D13" s="432"/>
      <c r="E13" s="432"/>
      <c r="F13" s="432"/>
      <c r="G13" s="432"/>
      <c r="H13" s="432"/>
      <c r="I13" s="432"/>
      <c r="J13" s="432"/>
      <c r="K13" s="126"/>
      <c r="L13" s="126"/>
    </row>
    <row r="14" spans="1:22" x14ac:dyDescent="0.25">
      <c r="B14" s="432"/>
      <c r="C14" s="432"/>
      <c r="D14" s="432"/>
      <c r="E14" s="432"/>
      <c r="F14" s="432"/>
      <c r="G14" s="432"/>
      <c r="H14" s="432"/>
      <c r="I14" s="432"/>
      <c r="J14" s="432"/>
    </row>
    <row r="16" spans="1:22" customFormat="1" ht="18" customHeight="1" x14ac:dyDescent="0.25">
      <c r="B16" s="127" t="s">
        <v>276</v>
      </c>
      <c r="C16" s="87"/>
      <c r="D16" s="87"/>
      <c r="E16" s="87"/>
      <c r="F16" s="87"/>
      <c r="G16" s="87"/>
      <c r="H16" s="87"/>
      <c r="K16" s="1"/>
      <c r="L16" s="1"/>
      <c r="M16" s="1"/>
      <c r="N16" s="1"/>
      <c r="O16" s="1"/>
      <c r="P16" s="1"/>
      <c r="Q16" s="1"/>
      <c r="R16" s="1"/>
      <c r="S16" s="1"/>
      <c r="T16" s="1"/>
      <c r="U16" s="1"/>
      <c r="V16" s="1"/>
    </row>
    <row r="17" spans="1:22" customFormat="1" ht="18" customHeight="1" x14ac:dyDescent="0.25">
      <c r="C17" s="17"/>
      <c r="D17" s="17"/>
      <c r="E17" s="17"/>
      <c r="F17" s="17"/>
      <c r="G17" s="17"/>
      <c r="H17" s="14"/>
      <c r="I17" s="14"/>
      <c r="J17" s="14"/>
      <c r="K17" s="1"/>
      <c r="L17" s="1"/>
      <c r="M17" s="1"/>
      <c r="N17" s="1"/>
      <c r="O17" s="1"/>
      <c r="P17" s="1"/>
      <c r="Q17" s="1"/>
      <c r="R17" s="1"/>
      <c r="S17" s="1"/>
      <c r="T17" s="1"/>
      <c r="U17" s="1"/>
      <c r="V17" s="1"/>
    </row>
    <row r="18" spans="1:22" customFormat="1" ht="18" customHeight="1" x14ac:dyDescent="0.25">
      <c r="C18" s="15" t="s">
        <v>3</v>
      </c>
      <c r="D18" s="194" t="str">
        <f>IF('GSI Sites &amp; Components'!$C$3="","",'GSI Sites &amp; Components'!$C$3)</f>
        <v/>
      </c>
      <c r="E18" s="195"/>
      <c r="F18" s="195"/>
      <c r="G18" s="195"/>
      <c r="H18" s="196"/>
      <c r="I18" s="196"/>
      <c r="J18" s="201"/>
      <c r="K18" s="1"/>
      <c r="L18" s="1"/>
      <c r="M18" s="1"/>
      <c r="N18" s="1"/>
      <c r="O18" s="1"/>
      <c r="P18" s="1"/>
      <c r="Q18" s="1"/>
      <c r="R18" s="1"/>
      <c r="S18" s="1"/>
      <c r="T18" s="1"/>
      <c r="U18" s="1"/>
      <c r="V18" s="1"/>
    </row>
    <row r="19" spans="1:22" customFormat="1" ht="5.0999999999999996" customHeight="1" x14ac:dyDescent="0.25">
      <c r="C19" s="1"/>
      <c r="D19" s="197"/>
      <c r="E19" s="198"/>
      <c r="F19" s="198"/>
      <c r="G19" s="198"/>
      <c r="H19" s="198"/>
      <c r="I19" s="198"/>
      <c r="J19" s="198"/>
      <c r="K19" s="1"/>
      <c r="L19" s="1"/>
      <c r="M19" s="1"/>
      <c r="N19" s="1"/>
      <c r="O19" s="1"/>
      <c r="P19" s="1"/>
      <c r="Q19" s="1"/>
      <c r="R19" s="1"/>
      <c r="S19" s="1"/>
      <c r="T19" s="1"/>
      <c r="U19" s="1"/>
      <c r="V19" s="1"/>
    </row>
    <row r="20" spans="1:22" customFormat="1" ht="18" customHeight="1" x14ac:dyDescent="0.25">
      <c r="C20" s="15" t="s">
        <v>2</v>
      </c>
      <c r="D20" s="199" t="str">
        <f>IF('GSI Sites &amp; Components'!$C$5="","",'GSI Sites &amp; Components'!$C$5)</f>
        <v/>
      </c>
      <c r="E20" s="195"/>
      <c r="F20" s="200"/>
      <c r="G20" s="200"/>
      <c r="H20" s="201"/>
      <c r="I20" s="201"/>
      <c r="J20" s="201"/>
      <c r="K20" s="1"/>
      <c r="L20" s="1"/>
      <c r="M20" s="1"/>
      <c r="N20" s="1"/>
      <c r="O20" s="1"/>
      <c r="P20" s="1"/>
      <c r="Q20" s="1"/>
      <c r="R20" s="1"/>
      <c r="S20" s="1"/>
      <c r="T20" s="1"/>
      <c r="U20" s="1"/>
      <c r="V20" s="1"/>
    </row>
    <row r="21" spans="1:22" customFormat="1" ht="5.0999999999999996" customHeight="1" x14ac:dyDescent="0.25">
      <c r="C21" s="1"/>
      <c r="D21" s="202"/>
      <c r="E21" s="203"/>
      <c r="F21" s="203"/>
      <c r="G21" s="203"/>
      <c r="H21" s="198"/>
      <c r="I21" s="198"/>
      <c r="J21" s="198"/>
      <c r="K21" s="1"/>
      <c r="L21" s="1"/>
      <c r="M21" s="1"/>
      <c r="N21" s="1"/>
      <c r="O21" s="1"/>
      <c r="P21" s="1"/>
      <c r="Q21" s="1"/>
      <c r="R21" s="1"/>
      <c r="S21" s="1"/>
      <c r="T21" s="1"/>
      <c r="U21" s="1"/>
      <c r="V21" s="1"/>
    </row>
    <row r="22" spans="1:22" customFormat="1" ht="18" customHeight="1" x14ac:dyDescent="0.25">
      <c r="C22" s="15" t="s">
        <v>1</v>
      </c>
      <c r="D22" s="204" t="str">
        <f>IF('GSI Sites &amp; Components'!$C$7="","",'GSI Sites &amp; Components'!$C$7)</f>
        <v/>
      </c>
      <c r="E22" s="196"/>
      <c r="F22" s="201"/>
      <c r="G22" s="201"/>
      <c r="H22" s="201"/>
      <c r="I22" s="201"/>
      <c r="J22" s="201"/>
      <c r="K22" s="1"/>
      <c r="L22" s="1"/>
      <c r="M22" s="1"/>
      <c r="N22" s="1"/>
      <c r="O22" s="1"/>
      <c r="P22" s="1"/>
      <c r="Q22" s="1"/>
      <c r="R22" s="1"/>
      <c r="S22" s="1"/>
      <c r="T22" s="1"/>
      <c r="U22" s="1"/>
      <c r="V22" s="1"/>
    </row>
    <row r="23" spans="1:22" customFormat="1" ht="5.0999999999999996" customHeight="1" x14ac:dyDescent="0.25">
      <c r="C23" s="1"/>
      <c r="D23" s="205"/>
      <c r="E23" s="198"/>
      <c r="F23" s="198"/>
      <c r="G23" s="198"/>
      <c r="H23" s="198"/>
      <c r="I23" s="198"/>
      <c r="J23" s="198"/>
      <c r="K23" s="1"/>
      <c r="L23" s="1"/>
      <c r="M23" s="1"/>
      <c r="N23" s="1"/>
      <c r="O23" s="1"/>
      <c r="P23" s="1"/>
      <c r="Q23" s="1"/>
      <c r="R23" s="1"/>
      <c r="S23" s="1"/>
      <c r="T23" s="1"/>
      <c r="U23" s="1"/>
      <c r="V23" s="1"/>
    </row>
    <row r="24" spans="1:22" customFormat="1" ht="18" customHeight="1" x14ac:dyDescent="0.25">
      <c r="B24" s="2"/>
      <c r="C24" s="15" t="s">
        <v>0</v>
      </c>
      <c r="D24" s="206" t="str">
        <f>IF('GSI Sites &amp; Components'!$C$9="","",'GSI Sites &amp; Components'!$C$9)</f>
        <v/>
      </c>
      <c r="E24" s="196"/>
      <c r="F24" s="201"/>
      <c r="G24" s="201"/>
      <c r="H24" s="198"/>
      <c r="I24" s="198"/>
      <c r="J24" s="198"/>
      <c r="K24" s="1"/>
      <c r="L24" s="1"/>
      <c r="M24" s="1"/>
      <c r="N24" s="1"/>
      <c r="O24" s="1"/>
      <c r="P24" s="1"/>
      <c r="Q24" s="1"/>
      <c r="R24" s="1"/>
      <c r="S24" s="1"/>
      <c r="T24" s="1"/>
      <c r="U24" s="1"/>
      <c r="V24" s="1"/>
    </row>
    <row r="25" spans="1:22" customFormat="1" ht="18" customHeight="1" thickBot="1" x14ac:dyDescent="0.3">
      <c r="B25" s="2"/>
      <c r="C25" s="1"/>
      <c r="D25" s="2"/>
      <c r="F25" s="16"/>
      <c r="G25" s="16"/>
      <c r="H25" s="16"/>
      <c r="I25" s="16"/>
      <c r="J25" s="16"/>
      <c r="K25" s="1"/>
      <c r="L25" s="1"/>
      <c r="M25" s="1"/>
      <c r="N25" s="1"/>
      <c r="O25" s="1"/>
      <c r="P25" s="1"/>
      <c r="Q25" s="1"/>
      <c r="R25" s="1"/>
      <c r="S25" s="1"/>
      <c r="T25" s="1"/>
      <c r="U25" s="1"/>
      <c r="V25" s="1"/>
    </row>
    <row r="26" spans="1:22" s="13" customFormat="1" ht="28.2" thickBot="1" x14ac:dyDescent="0.3">
      <c r="B26" s="30" t="s">
        <v>93</v>
      </c>
      <c r="C26" s="21" t="s">
        <v>100</v>
      </c>
      <c r="D26" s="21" t="s">
        <v>94</v>
      </c>
      <c r="E26" s="21" t="s">
        <v>95</v>
      </c>
      <c r="F26" s="22" t="s">
        <v>96</v>
      </c>
      <c r="G26" s="22" t="s">
        <v>97</v>
      </c>
      <c r="H26" s="22" t="s">
        <v>98</v>
      </c>
      <c r="I26" s="23" t="s">
        <v>99</v>
      </c>
      <c r="J26" s="356"/>
    </row>
    <row r="27" spans="1:22" ht="25.2" customHeight="1" thickTop="1" x14ac:dyDescent="0.25">
      <c r="A27" s="5"/>
      <c r="B27" s="466" t="s">
        <v>101</v>
      </c>
      <c r="C27" s="474" t="s">
        <v>283</v>
      </c>
      <c r="D27" s="128">
        <v>1</v>
      </c>
      <c r="E27" s="184"/>
      <c r="F27" s="184"/>
      <c r="G27" s="184"/>
      <c r="H27" s="184"/>
      <c r="I27" s="185"/>
      <c r="J27" s="357"/>
      <c r="K27" s="368"/>
      <c r="L27" s="339"/>
      <c r="M27" s="339"/>
      <c r="N27" s="385"/>
      <c r="O27" s="385"/>
      <c r="P27" s="385"/>
      <c r="Q27" s="385"/>
      <c r="R27" s="385"/>
      <c r="S27" s="385"/>
      <c r="T27" s="385"/>
      <c r="U27" s="385"/>
      <c r="V27" s="385"/>
    </row>
    <row r="28" spans="1:22" ht="25.2" customHeight="1" x14ac:dyDescent="0.25">
      <c r="A28" s="5"/>
      <c r="B28" s="467" t="str">
        <f>B27</f>
        <v>02939</v>
      </c>
      <c r="C28" s="475"/>
      <c r="D28" s="129">
        <v>2</v>
      </c>
      <c r="E28" s="186"/>
      <c r="F28" s="186"/>
      <c r="G28" s="186"/>
      <c r="H28" s="186"/>
      <c r="I28" s="187"/>
      <c r="J28" s="358"/>
      <c r="K28" s="347"/>
      <c r="M28" s="126"/>
      <c r="N28" s="126"/>
      <c r="O28" s="126"/>
      <c r="P28" s="126"/>
      <c r="Q28" s="126"/>
      <c r="R28" s="347"/>
      <c r="S28" s="347"/>
      <c r="T28" s="347"/>
      <c r="U28" s="348"/>
      <c r="V28" s="348"/>
    </row>
    <row r="29" spans="1:22" ht="25.2" customHeight="1" thickBot="1" x14ac:dyDescent="0.3">
      <c r="A29" s="5"/>
      <c r="B29" s="468" t="str">
        <f>B28</f>
        <v>02939</v>
      </c>
      <c r="C29" s="476"/>
      <c r="D29" s="130">
        <v>3</v>
      </c>
      <c r="E29" s="188"/>
      <c r="F29" s="188"/>
      <c r="G29" s="188"/>
      <c r="H29" s="188"/>
      <c r="I29" s="189"/>
      <c r="J29" s="358"/>
    </row>
    <row r="30" spans="1:22" ht="25.2" customHeight="1" x14ac:dyDescent="0.25">
      <c r="A30" s="5"/>
      <c r="B30" s="469" t="s">
        <v>102</v>
      </c>
      <c r="C30" s="474" t="s">
        <v>277</v>
      </c>
      <c r="D30" s="131">
        <v>1</v>
      </c>
      <c r="E30" s="190"/>
      <c r="F30" s="190"/>
      <c r="G30" s="190"/>
      <c r="H30" s="190"/>
      <c r="I30" s="191"/>
      <c r="J30" s="357"/>
    </row>
    <row r="31" spans="1:22" ht="25.2" customHeight="1" x14ac:dyDescent="0.25">
      <c r="A31" s="4"/>
      <c r="B31" s="470" t="str">
        <f>B30</f>
        <v>02942</v>
      </c>
      <c r="C31" s="475"/>
      <c r="D31" s="129">
        <v>2</v>
      </c>
      <c r="E31" s="186"/>
      <c r="F31" s="186"/>
      <c r="G31" s="186"/>
      <c r="H31" s="186"/>
      <c r="I31" s="187"/>
      <c r="J31" s="358"/>
    </row>
    <row r="32" spans="1:22" ht="25.2" customHeight="1" thickBot="1" x14ac:dyDescent="0.3">
      <c r="A32" s="4"/>
      <c r="B32" s="471" t="str">
        <f>B31</f>
        <v>02942</v>
      </c>
      <c r="C32" s="476"/>
      <c r="D32" s="130">
        <v>3</v>
      </c>
      <c r="E32" s="188"/>
      <c r="F32" s="188"/>
      <c r="G32" s="188"/>
      <c r="H32" s="188"/>
      <c r="I32" s="189"/>
      <c r="J32" s="358"/>
    </row>
    <row r="33" spans="1:22" ht="25.2" customHeight="1" x14ac:dyDescent="0.25">
      <c r="A33" s="5"/>
      <c r="B33" s="469" t="s">
        <v>102</v>
      </c>
      <c r="C33" s="474" t="s">
        <v>278</v>
      </c>
      <c r="D33" s="131">
        <v>1</v>
      </c>
      <c r="E33" s="190"/>
      <c r="F33" s="190"/>
      <c r="G33" s="190"/>
      <c r="H33" s="190"/>
      <c r="I33" s="191"/>
      <c r="J33" s="357"/>
      <c r="K33" s="355"/>
      <c r="L33" s="339"/>
      <c r="M33" s="386"/>
      <c r="N33" s="387"/>
      <c r="O33" s="387"/>
      <c r="P33" s="387"/>
      <c r="Q33" s="387"/>
      <c r="R33" s="387"/>
      <c r="S33" s="387"/>
      <c r="T33" s="387"/>
      <c r="U33" s="387"/>
      <c r="V33" s="387"/>
    </row>
    <row r="34" spans="1:22" ht="25.2" customHeight="1" x14ac:dyDescent="0.25">
      <c r="A34" s="4"/>
      <c r="B34" s="470" t="str">
        <f>B33</f>
        <v>02942</v>
      </c>
      <c r="C34" s="475"/>
      <c r="D34" s="129">
        <v>2</v>
      </c>
      <c r="E34" s="186"/>
      <c r="F34" s="186"/>
      <c r="G34" s="186"/>
      <c r="H34" s="186"/>
      <c r="I34" s="187"/>
      <c r="J34" s="358"/>
      <c r="K34" s="342"/>
      <c r="L34" s="360"/>
      <c r="M34" s="9"/>
    </row>
    <row r="35" spans="1:22" ht="25.2" customHeight="1" thickBot="1" x14ac:dyDescent="0.3">
      <c r="A35" s="4"/>
      <c r="B35" s="471" t="str">
        <f>B34</f>
        <v>02942</v>
      </c>
      <c r="C35" s="476"/>
      <c r="D35" s="130">
        <v>3</v>
      </c>
      <c r="E35" s="188"/>
      <c r="F35" s="188"/>
      <c r="G35" s="188"/>
      <c r="H35" s="188"/>
      <c r="I35" s="189"/>
      <c r="J35" s="358"/>
      <c r="K35" s="342"/>
      <c r="L35" s="360"/>
      <c r="M35" s="9"/>
    </row>
    <row r="36" spans="1:22" ht="25.2" customHeight="1" x14ac:dyDescent="0.25">
      <c r="A36" s="4"/>
      <c r="B36" s="472" t="s">
        <v>103</v>
      </c>
      <c r="C36" s="474" t="s">
        <v>291</v>
      </c>
      <c r="D36" s="131">
        <v>1</v>
      </c>
      <c r="E36" s="190"/>
      <c r="F36" s="190"/>
      <c r="G36" s="190"/>
      <c r="H36" s="190"/>
      <c r="I36" s="191"/>
      <c r="J36" s="357"/>
      <c r="K36" s="342"/>
      <c r="L36" s="360"/>
      <c r="M36" s="9"/>
    </row>
    <row r="37" spans="1:22" ht="25.2" customHeight="1" x14ac:dyDescent="0.25">
      <c r="A37" s="4"/>
      <c r="B37" s="467" t="str">
        <f>B36</f>
        <v>02943</v>
      </c>
      <c r="C37" s="475"/>
      <c r="D37" s="129">
        <v>2</v>
      </c>
      <c r="E37" s="186"/>
      <c r="F37" s="186"/>
      <c r="G37" s="186"/>
      <c r="H37" s="186"/>
      <c r="I37" s="187"/>
      <c r="J37" s="358"/>
      <c r="K37" s="342"/>
      <c r="L37" s="360"/>
      <c r="M37" s="9"/>
    </row>
    <row r="38" spans="1:22" ht="25.2" customHeight="1" thickBot="1" x14ac:dyDescent="0.3">
      <c r="A38" s="4"/>
      <c r="B38" s="468" t="str">
        <f>B37</f>
        <v>02943</v>
      </c>
      <c r="C38" s="476"/>
      <c r="D38" s="130">
        <v>3</v>
      </c>
      <c r="E38" s="188"/>
      <c r="F38" s="188"/>
      <c r="G38" s="188"/>
      <c r="H38" s="188"/>
      <c r="I38" s="189"/>
      <c r="J38" s="358"/>
      <c r="K38" s="342"/>
      <c r="L38" s="360"/>
      <c r="M38" s="9"/>
    </row>
    <row r="39" spans="1:22" ht="25.2" customHeight="1" x14ac:dyDescent="0.25">
      <c r="A39" s="4"/>
      <c r="B39" s="472" t="s">
        <v>104</v>
      </c>
      <c r="C39" s="474" t="s">
        <v>290</v>
      </c>
      <c r="D39" s="131">
        <v>1</v>
      </c>
      <c r="E39" s="190"/>
      <c r="F39" s="190"/>
      <c r="G39" s="190"/>
      <c r="H39" s="190"/>
      <c r="I39" s="191"/>
      <c r="J39" s="357"/>
      <c r="K39" s="342"/>
      <c r="L39" s="360"/>
      <c r="M39" s="9"/>
    </row>
    <row r="40" spans="1:22" ht="25.2" customHeight="1" x14ac:dyDescent="0.25">
      <c r="A40" s="4"/>
      <c r="B40" s="467" t="str">
        <f>B39</f>
        <v>02944</v>
      </c>
      <c r="C40" s="475"/>
      <c r="D40" s="129">
        <v>2</v>
      </c>
      <c r="E40" s="186"/>
      <c r="F40" s="186"/>
      <c r="G40" s="186"/>
      <c r="H40" s="186"/>
      <c r="I40" s="187"/>
      <c r="J40" s="358"/>
      <c r="K40" s="342"/>
      <c r="L40" s="360"/>
      <c r="M40" s="9"/>
    </row>
    <row r="41" spans="1:22" ht="25.2" customHeight="1" thickBot="1" x14ac:dyDescent="0.3">
      <c r="A41" s="6"/>
      <c r="B41" s="468" t="str">
        <f>B40</f>
        <v>02944</v>
      </c>
      <c r="C41" s="476"/>
      <c r="D41" s="130">
        <v>3</v>
      </c>
      <c r="E41" s="188"/>
      <c r="F41" s="188"/>
      <c r="G41" s="188"/>
      <c r="H41" s="188"/>
      <c r="I41" s="189"/>
      <c r="J41" s="358"/>
      <c r="K41" s="342"/>
      <c r="L41" s="360"/>
      <c r="M41" s="9"/>
    </row>
    <row r="42" spans="1:22" ht="25.2" customHeight="1" x14ac:dyDescent="0.25">
      <c r="A42" s="5"/>
      <c r="B42" s="472" t="s">
        <v>105</v>
      </c>
      <c r="C42" s="474" t="s">
        <v>289</v>
      </c>
      <c r="D42" s="131">
        <v>1</v>
      </c>
      <c r="E42" s="190"/>
      <c r="F42" s="190"/>
      <c r="G42" s="190"/>
      <c r="H42" s="190"/>
      <c r="I42" s="191"/>
      <c r="J42" s="357"/>
      <c r="K42" s="342"/>
      <c r="L42" s="360"/>
      <c r="M42" s="9"/>
    </row>
    <row r="43" spans="1:22" ht="25.2" customHeight="1" x14ac:dyDescent="0.25">
      <c r="A43" s="5"/>
      <c r="B43" s="467" t="str">
        <f>B42</f>
        <v>02945</v>
      </c>
      <c r="C43" s="475"/>
      <c r="D43" s="129">
        <v>2</v>
      </c>
      <c r="E43" s="186"/>
      <c r="F43" s="186"/>
      <c r="G43" s="186"/>
      <c r="H43" s="186"/>
      <c r="I43" s="187"/>
      <c r="J43" s="358"/>
      <c r="K43" s="9"/>
      <c r="L43" s="9"/>
      <c r="M43" s="9"/>
    </row>
    <row r="44" spans="1:22" ht="25.2" customHeight="1" thickBot="1" x14ac:dyDescent="0.3">
      <c r="B44" s="473" t="str">
        <f>B43</f>
        <v>02945</v>
      </c>
      <c r="C44" s="476"/>
      <c r="D44" s="132">
        <v>3</v>
      </c>
      <c r="E44" s="192"/>
      <c r="F44" s="192"/>
      <c r="G44" s="192"/>
      <c r="H44" s="192"/>
      <c r="I44" s="193"/>
      <c r="J44" s="358"/>
      <c r="K44" s="9"/>
      <c r="L44" s="9"/>
      <c r="M44" s="9"/>
    </row>
    <row r="45" spans="1:22" ht="25.2" customHeight="1" x14ac:dyDescent="0.25">
      <c r="B45" s="472" t="s">
        <v>106</v>
      </c>
      <c r="C45" s="474" t="s">
        <v>282</v>
      </c>
      <c r="D45" s="131">
        <v>1</v>
      </c>
      <c r="E45" s="190"/>
      <c r="F45" s="190"/>
      <c r="G45" s="190"/>
      <c r="H45" s="190"/>
      <c r="I45" s="191"/>
      <c r="J45" s="357"/>
      <c r="K45" s="9"/>
      <c r="L45" s="9"/>
      <c r="M45" s="9"/>
    </row>
    <row r="46" spans="1:22" ht="25.2" customHeight="1" x14ac:dyDescent="0.25">
      <c r="A46" s="4"/>
      <c r="B46" s="467" t="str">
        <f>B45</f>
        <v>02946</v>
      </c>
      <c r="C46" s="475"/>
      <c r="D46" s="129">
        <v>2</v>
      </c>
      <c r="E46" s="186"/>
      <c r="F46" s="186"/>
      <c r="G46" s="186"/>
      <c r="H46" s="186"/>
      <c r="I46" s="187"/>
      <c r="J46" s="358"/>
      <c r="K46" s="9"/>
      <c r="L46" s="9"/>
      <c r="M46" s="9"/>
    </row>
    <row r="47" spans="1:22" ht="25.2" customHeight="1" thickBot="1" x14ac:dyDescent="0.3">
      <c r="B47" s="468" t="str">
        <f>B46</f>
        <v>02946</v>
      </c>
      <c r="C47" s="476"/>
      <c r="D47" s="130">
        <v>3</v>
      </c>
      <c r="E47" s="188"/>
      <c r="F47" s="188"/>
      <c r="G47" s="188"/>
      <c r="H47" s="188"/>
      <c r="I47" s="189"/>
      <c r="J47" s="358"/>
      <c r="K47" s="9"/>
      <c r="L47" s="9"/>
      <c r="M47" s="9"/>
    </row>
    <row r="48" spans="1:22" ht="25.2" customHeight="1" x14ac:dyDescent="0.25">
      <c r="B48" s="472" t="s">
        <v>279</v>
      </c>
      <c r="C48" s="474" t="s">
        <v>281</v>
      </c>
      <c r="D48" s="131">
        <v>1</v>
      </c>
      <c r="E48" s="190"/>
      <c r="F48" s="190"/>
      <c r="G48" s="190"/>
      <c r="H48" s="190"/>
      <c r="I48" s="191"/>
      <c r="J48" s="357"/>
      <c r="K48" s="134"/>
      <c r="L48" s="9"/>
      <c r="M48" s="9"/>
    </row>
    <row r="49" spans="1:13" ht="25.2" customHeight="1" x14ac:dyDescent="0.25">
      <c r="B49" s="467" t="str">
        <f>B48</f>
        <v>02947</v>
      </c>
      <c r="C49" s="475"/>
      <c r="D49" s="129">
        <v>2</v>
      </c>
      <c r="E49" s="186"/>
      <c r="F49" s="186"/>
      <c r="G49" s="186"/>
      <c r="H49" s="186"/>
      <c r="I49" s="187"/>
      <c r="J49" s="358"/>
      <c r="K49" s="134"/>
      <c r="L49" s="9"/>
      <c r="M49" s="9"/>
    </row>
    <row r="50" spans="1:13" ht="25.2" customHeight="1" thickBot="1" x14ac:dyDescent="0.3">
      <c r="B50" s="468" t="str">
        <f>B49</f>
        <v>02947</v>
      </c>
      <c r="C50" s="476"/>
      <c r="D50" s="130">
        <v>3</v>
      </c>
      <c r="E50" s="188"/>
      <c r="F50" s="188"/>
      <c r="G50" s="188"/>
      <c r="H50" s="188"/>
      <c r="I50" s="189"/>
      <c r="J50" s="358"/>
      <c r="K50" s="134"/>
      <c r="L50" s="9"/>
      <c r="M50" s="9"/>
    </row>
    <row r="51" spans="1:13" ht="25.2" customHeight="1" x14ac:dyDescent="0.25">
      <c r="B51" s="472" t="s">
        <v>107</v>
      </c>
      <c r="C51" s="474" t="s">
        <v>284</v>
      </c>
      <c r="D51" s="131">
        <v>1</v>
      </c>
      <c r="E51" s="190"/>
      <c r="F51" s="190"/>
      <c r="G51" s="190"/>
      <c r="H51" s="190"/>
      <c r="I51" s="191"/>
      <c r="J51" s="357"/>
      <c r="K51" s="134"/>
      <c r="L51" s="9"/>
      <c r="M51" s="9"/>
    </row>
    <row r="52" spans="1:13" ht="25.2" customHeight="1" x14ac:dyDescent="0.25">
      <c r="B52" s="467" t="str">
        <f>B51</f>
        <v>02949</v>
      </c>
      <c r="C52" s="475"/>
      <c r="D52" s="129">
        <v>2</v>
      </c>
      <c r="E52" s="186"/>
      <c r="F52" s="186"/>
      <c r="G52" s="186"/>
      <c r="H52" s="186"/>
      <c r="I52" s="187"/>
      <c r="J52" s="358"/>
      <c r="K52" s="134"/>
      <c r="L52" s="9"/>
      <c r="M52" s="9"/>
    </row>
    <row r="53" spans="1:13" ht="25.2" customHeight="1" thickBot="1" x14ac:dyDescent="0.3">
      <c r="A53" s="4"/>
      <c r="B53" s="468" t="str">
        <f>B52</f>
        <v>02949</v>
      </c>
      <c r="C53" s="476"/>
      <c r="D53" s="130">
        <v>3</v>
      </c>
      <c r="E53" s="188"/>
      <c r="F53" s="188"/>
      <c r="G53" s="188"/>
      <c r="H53" s="188"/>
      <c r="I53" s="189"/>
      <c r="J53" s="358"/>
      <c r="K53" s="9"/>
      <c r="L53" s="9"/>
      <c r="M53" s="9"/>
    </row>
    <row r="54" spans="1:13" s="136" customFormat="1" ht="25.2" customHeight="1" x14ac:dyDescent="0.25">
      <c r="A54" s="7"/>
      <c r="B54" s="472" t="s">
        <v>108</v>
      </c>
      <c r="C54" s="474" t="s">
        <v>285</v>
      </c>
      <c r="D54" s="131">
        <v>1</v>
      </c>
      <c r="E54" s="190"/>
      <c r="F54" s="190"/>
      <c r="G54" s="190"/>
      <c r="H54" s="190"/>
      <c r="I54" s="191"/>
      <c r="J54" s="357"/>
      <c r="K54" s="135"/>
      <c r="L54" s="9"/>
      <c r="M54" s="9"/>
    </row>
    <row r="55" spans="1:13" s="136" customFormat="1" ht="25.2" customHeight="1" x14ac:dyDescent="0.25">
      <c r="A55" s="7"/>
      <c r="B55" s="467" t="str">
        <f>B54</f>
        <v>02950</v>
      </c>
      <c r="C55" s="475"/>
      <c r="D55" s="129">
        <v>2</v>
      </c>
      <c r="E55" s="186"/>
      <c r="F55" s="186"/>
      <c r="G55" s="186"/>
      <c r="H55" s="186"/>
      <c r="I55" s="187"/>
      <c r="J55" s="358"/>
      <c r="K55" s="137"/>
      <c r="L55" s="9"/>
      <c r="M55" s="9"/>
    </row>
    <row r="56" spans="1:13" s="136" customFormat="1" ht="25.2" customHeight="1" thickBot="1" x14ac:dyDescent="0.3">
      <c r="A56" s="7"/>
      <c r="B56" s="468" t="str">
        <f>B55</f>
        <v>02950</v>
      </c>
      <c r="C56" s="476"/>
      <c r="D56" s="130">
        <v>3</v>
      </c>
      <c r="E56" s="188"/>
      <c r="F56" s="188"/>
      <c r="G56" s="188"/>
      <c r="H56" s="188"/>
      <c r="I56" s="189"/>
      <c r="J56" s="358"/>
      <c r="K56" s="137"/>
      <c r="L56" s="9"/>
      <c r="M56" s="9"/>
    </row>
    <row r="57" spans="1:13" ht="25.2" customHeight="1" x14ac:dyDescent="0.25">
      <c r="A57" s="1"/>
      <c r="B57" s="472" t="s">
        <v>109</v>
      </c>
      <c r="C57" s="474" t="s">
        <v>280</v>
      </c>
      <c r="D57" s="131">
        <v>1</v>
      </c>
      <c r="E57" s="190"/>
      <c r="F57" s="190"/>
      <c r="G57" s="190"/>
      <c r="H57" s="190"/>
      <c r="I57" s="191"/>
      <c r="J57" s="357"/>
      <c r="K57" s="10"/>
      <c r="L57" s="9"/>
      <c r="M57" s="9"/>
    </row>
    <row r="58" spans="1:13" ht="25.2" customHeight="1" x14ac:dyDescent="0.25">
      <c r="A58" s="1"/>
      <c r="B58" s="467" t="str">
        <f>B57</f>
        <v>02951</v>
      </c>
      <c r="C58" s="475"/>
      <c r="D58" s="129">
        <v>2</v>
      </c>
      <c r="E58" s="186"/>
      <c r="F58" s="186"/>
      <c r="G58" s="186"/>
      <c r="H58" s="186"/>
      <c r="I58" s="187"/>
      <c r="J58" s="358"/>
      <c r="K58" s="10"/>
      <c r="L58" s="9"/>
      <c r="M58" s="9"/>
    </row>
    <row r="59" spans="1:13" ht="25.2" customHeight="1" thickBot="1" x14ac:dyDescent="0.3">
      <c r="A59" s="1"/>
      <c r="B59" s="468" t="str">
        <f>B58</f>
        <v>02951</v>
      </c>
      <c r="C59" s="476"/>
      <c r="D59" s="130">
        <v>3</v>
      </c>
      <c r="E59" s="188"/>
      <c r="F59" s="188"/>
      <c r="G59" s="188"/>
      <c r="H59" s="188"/>
      <c r="I59" s="189"/>
      <c r="J59" s="358"/>
      <c r="K59" s="10"/>
      <c r="L59" s="9"/>
      <c r="M59" s="9"/>
    </row>
    <row r="60" spans="1:13" ht="25.2" customHeight="1" x14ac:dyDescent="0.25">
      <c r="B60" s="472" t="s">
        <v>286</v>
      </c>
      <c r="C60" s="474" t="s">
        <v>294</v>
      </c>
      <c r="D60" s="131">
        <v>1</v>
      </c>
      <c r="E60" s="190"/>
      <c r="F60" s="190"/>
      <c r="G60" s="190"/>
      <c r="H60" s="190"/>
      <c r="I60" s="191"/>
      <c r="J60" s="357"/>
    </row>
    <row r="61" spans="1:13" ht="25.2" customHeight="1" x14ac:dyDescent="0.25">
      <c r="B61" s="467" t="str">
        <f>B60</f>
        <v>02952</v>
      </c>
      <c r="C61" s="475"/>
      <c r="D61" s="129">
        <v>2</v>
      </c>
      <c r="E61" s="186"/>
      <c r="F61" s="186"/>
      <c r="G61" s="186"/>
      <c r="H61" s="186"/>
      <c r="I61" s="187"/>
      <c r="J61" s="358"/>
    </row>
    <row r="62" spans="1:13" ht="25.2" customHeight="1" thickBot="1" x14ac:dyDescent="0.3">
      <c r="B62" s="468" t="str">
        <f>B61</f>
        <v>02952</v>
      </c>
      <c r="C62" s="476"/>
      <c r="D62" s="130">
        <v>3</v>
      </c>
      <c r="E62" s="188"/>
      <c r="F62" s="188"/>
      <c r="G62" s="188"/>
      <c r="H62" s="188"/>
      <c r="I62" s="189"/>
      <c r="J62" s="358"/>
    </row>
    <row r="63" spans="1:13" ht="25.2" customHeight="1" x14ac:dyDescent="0.25">
      <c r="B63" s="472" t="s">
        <v>287</v>
      </c>
      <c r="C63" s="474" t="s">
        <v>288</v>
      </c>
      <c r="D63" s="131">
        <v>1</v>
      </c>
      <c r="E63" s="190"/>
      <c r="F63" s="190"/>
      <c r="G63" s="190"/>
      <c r="H63" s="190"/>
      <c r="I63" s="191"/>
      <c r="J63" s="357"/>
    </row>
    <row r="64" spans="1:13" ht="25.2" customHeight="1" x14ac:dyDescent="0.25">
      <c r="B64" s="467" t="str">
        <f>B63</f>
        <v>02953</v>
      </c>
      <c r="C64" s="475"/>
      <c r="D64" s="129">
        <v>2</v>
      </c>
      <c r="E64" s="186"/>
      <c r="F64" s="186"/>
      <c r="G64" s="186"/>
      <c r="H64" s="186"/>
      <c r="I64" s="187"/>
      <c r="J64" s="358"/>
    </row>
    <row r="65" spans="2:10" ht="25.2" customHeight="1" thickBot="1" x14ac:dyDescent="0.3">
      <c r="B65" s="468" t="str">
        <f>B64</f>
        <v>02953</v>
      </c>
      <c r="C65" s="476"/>
      <c r="D65" s="130">
        <v>3</v>
      </c>
      <c r="E65" s="188"/>
      <c r="F65" s="188"/>
      <c r="G65" s="188"/>
      <c r="H65" s="188"/>
      <c r="I65" s="189"/>
      <c r="J65" s="358"/>
    </row>
    <row r="66" spans="2:10" ht="25.2" customHeight="1" x14ac:dyDescent="0.25">
      <c r="B66" s="472" t="s">
        <v>292</v>
      </c>
      <c r="C66" s="474" t="s">
        <v>293</v>
      </c>
      <c r="D66" s="131">
        <v>1</v>
      </c>
      <c r="E66" s="190"/>
      <c r="F66" s="190"/>
      <c r="G66" s="190"/>
      <c r="H66" s="190"/>
      <c r="I66" s="191"/>
      <c r="J66" s="357"/>
    </row>
    <row r="67" spans="2:10" ht="25.2" customHeight="1" x14ac:dyDescent="0.25">
      <c r="B67" s="467" t="str">
        <f>B66</f>
        <v>02956</v>
      </c>
      <c r="C67" s="475"/>
      <c r="D67" s="129">
        <v>2</v>
      </c>
      <c r="E67" s="186"/>
      <c r="F67" s="186"/>
      <c r="G67" s="186"/>
      <c r="H67" s="186"/>
      <c r="I67" s="187"/>
      <c r="J67" s="358"/>
    </row>
    <row r="68" spans="2:10" ht="25.2" customHeight="1" thickBot="1" x14ac:dyDescent="0.3">
      <c r="B68" s="468" t="str">
        <f>B67</f>
        <v>02956</v>
      </c>
      <c r="C68" s="476"/>
      <c r="D68" s="130">
        <v>3</v>
      </c>
      <c r="E68" s="188"/>
      <c r="F68" s="188"/>
      <c r="G68" s="188"/>
      <c r="H68" s="188"/>
      <c r="I68" s="189"/>
      <c r="J68" s="358"/>
    </row>
    <row r="69" spans="2:10" ht="25.2" customHeight="1" x14ac:dyDescent="0.25">
      <c r="B69" s="480"/>
      <c r="C69" s="477"/>
      <c r="D69" s="301">
        <v>1</v>
      </c>
      <c r="E69" s="190"/>
      <c r="F69" s="190"/>
      <c r="G69" s="190"/>
      <c r="H69" s="190"/>
      <c r="I69" s="191"/>
      <c r="J69" s="357"/>
    </row>
    <row r="70" spans="2:10" ht="25.2" customHeight="1" x14ac:dyDescent="0.25">
      <c r="B70" s="481"/>
      <c r="C70" s="478"/>
      <c r="D70" s="302">
        <v>2</v>
      </c>
      <c r="E70" s="186"/>
      <c r="F70" s="186"/>
      <c r="G70" s="186"/>
      <c r="H70" s="186"/>
      <c r="I70" s="187"/>
      <c r="J70" s="358"/>
    </row>
    <row r="71" spans="2:10" ht="25.2" customHeight="1" thickBot="1" x14ac:dyDescent="0.3">
      <c r="B71" s="482"/>
      <c r="C71" s="479"/>
      <c r="D71" s="303">
        <v>3</v>
      </c>
      <c r="E71" s="188"/>
      <c r="F71" s="188"/>
      <c r="G71" s="188"/>
      <c r="H71" s="188"/>
      <c r="I71" s="189"/>
      <c r="J71" s="358"/>
    </row>
    <row r="72" spans="2:10" ht="25.2" customHeight="1" x14ac:dyDescent="0.25">
      <c r="B72" s="480"/>
      <c r="C72" s="477"/>
      <c r="D72" s="301">
        <v>1</v>
      </c>
      <c r="E72" s="190"/>
      <c r="F72" s="190"/>
      <c r="G72" s="190"/>
      <c r="H72" s="190"/>
      <c r="I72" s="191"/>
      <c r="J72" s="357"/>
    </row>
    <row r="73" spans="2:10" ht="25.2" customHeight="1" x14ac:dyDescent="0.25">
      <c r="B73" s="481"/>
      <c r="C73" s="478"/>
      <c r="D73" s="302">
        <v>2</v>
      </c>
      <c r="E73" s="186"/>
      <c r="F73" s="186"/>
      <c r="G73" s="186"/>
      <c r="H73" s="186"/>
      <c r="I73" s="187"/>
      <c r="J73" s="358"/>
    </row>
    <row r="74" spans="2:10" ht="25.2" customHeight="1" thickBot="1" x14ac:dyDescent="0.3">
      <c r="B74" s="482"/>
      <c r="C74" s="479"/>
      <c r="D74" s="303">
        <v>3</v>
      </c>
      <c r="E74" s="188"/>
      <c r="F74" s="188"/>
      <c r="G74" s="188"/>
      <c r="H74" s="188"/>
      <c r="I74" s="189"/>
      <c r="J74" s="358"/>
    </row>
    <row r="75" spans="2:10" ht="25.2" customHeight="1" x14ac:dyDescent="0.25">
      <c r="B75" s="480"/>
      <c r="C75" s="477"/>
      <c r="D75" s="301">
        <v>1</v>
      </c>
      <c r="E75" s="190"/>
      <c r="F75" s="190"/>
      <c r="G75" s="190"/>
      <c r="H75" s="190"/>
      <c r="I75" s="191"/>
      <c r="J75" s="357"/>
    </row>
    <row r="76" spans="2:10" ht="25.2" customHeight="1" x14ac:dyDescent="0.25">
      <c r="B76" s="481"/>
      <c r="C76" s="478"/>
      <c r="D76" s="302">
        <v>2</v>
      </c>
      <c r="E76" s="186"/>
      <c r="F76" s="186"/>
      <c r="G76" s="186"/>
      <c r="H76" s="186"/>
      <c r="I76" s="187"/>
      <c r="J76" s="358"/>
    </row>
    <row r="77" spans="2:10" ht="25.2" customHeight="1" thickBot="1" x14ac:dyDescent="0.3">
      <c r="B77" s="482"/>
      <c r="C77" s="479"/>
      <c r="D77" s="303">
        <v>3</v>
      </c>
      <c r="E77" s="188"/>
      <c r="F77" s="188"/>
      <c r="G77" s="188"/>
      <c r="H77" s="188"/>
      <c r="I77" s="189"/>
      <c r="J77" s="358"/>
    </row>
    <row r="78" spans="2:10" ht="25.2" customHeight="1" x14ac:dyDescent="0.25">
      <c r="B78" s="480"/>
      <c r="C78" s="477"/>
      <c r="D78" s="301">
        <v>1</v>
      </c>
      <c r="E78" s="190"/>
      <c r="F78" s="190"/>
      <c r="G78" s="190"/>
      <c r="H78" s="190"/>
      <c r="I78" s="191"/>
      <c r="J78" s="357"/>
    </row>
    <row r="79" spans="2:10" ht="25.2" customHeight="1" x14ac:dyDescent="0.25">
      <c r="B79" s="481"/>
      <c r="C79" s="478"/>
      <c r="D79" s="302">
        <v>2</v>
      </c>
      <c r="E79" s="186"/>
      <c r="F79" s="186"/>
      <c r="G79" s="186"/>
      <c r="H79" s="186"/>
      <c r="I79" s="187"/>
      <c r="J79" s="358"/>
    </row>
    <row r="80" spans="2:10" ht="25.2" customHeight="1" thickBot="1" x14ac:dyDescent="0.3">
      <c r="B80" s="482"/>
      <c r="C80" s="479"/>
      <c r="D80" s="303">
        <v>3</v>
      </c>
      <c r="E80" s="188"/>
      <c r="F80" s="188"/>
      <c r="G80" s="188"/>
      <c r="H80" s="188"/>
      <c r="I80" s="189"/>
      <c r="J80" s="358"/>
    </row>
    <row r="81" spans="2:10" ht="25.2" customHeight="1" x14ac:dyDescent="0.25">
      <c r="B81" s="480"/>
      <c r="C81" s="477"/>
      <c r="D81" s="301">
        <v>1</v>
      </c>
      <c r="E81" s="190"/>
      <c r="F81" s="190"/>
      <c r="G81" s="190"/>
      <c r="H81" s="190"/>
      <c r="I81" s="191"/>
      <c r="J81" s="357"/>
    </row>
    <row r="82" spans="2:10" ht="25.2" customHeight="1" x14ac:dyDescent="0.25">
      <c r="B82" s="481"/>
      <c r="C82" s="478"/>
      <c r="D82" s="302">
        <v>2</v>
      </c>
      <c r="E82" s="186"/>
      <c r="F82" s="186"/>
      <c r="G82" s="186"/>
      <c r="H82" s="186"/>
      <c r="I82" s="187"/>
      <c r="J82" s="358"/>
    </row>
    <row r="83" spans="2:10" ht="25.2" customHeight="1" thickBot="1" x14ac:dyDescent="0.3">
      <c r="B83" s="482"/>
      <c r="C83" s="479"/>
      <c r="D83" s="303">
        <v>3</v>
      </c>
      <c r="E83" s="188"/>
      <c r="F83" s="188"/>
      <c r="G83" s="188"/>
      <c r="H83" s="188"/>
      <c r="I83" s="189"/>
      <c r="J83" s="358"/>
    </row>
    <row r="84" spans="2:10" ht="25.2" customHeight="1" x14ac:dyDescent="0.25">
      <c r="B84" s="480"/>
      <c r="C84" s="477"/>
      <c r="D84" s="301">
        <v>1</v>
      </c>
      <c r="E84" s="190"/>
      <c r="F84" s="190"/>
      <c r="G84" s="190"/>
      <c r="H84" s="190"/>
      <c r="I84" s="191"/>
      <c r="J84" s="357"/>
    </row>
    <row r="85" spans="2:10" ht="25.2" customHeight="1" x14ac:dyDescent="0.25">
      <c r="B85" s="481"/>
      <c r="C85" s="478"/>
      <c r="D85" s="302">
        <v>2</v>
      </c>
      <c r="E85" s="186"/>
      <c r="F85" s="186"/>
      <c r="G85" s="186"/>
      <c r="H85" s="186"/>
      <c r="I85" s="187"/>
      <c r="J85" s="358"/>
    </row>
    <row r="86" spans="2:10" ht="25.2" customHeight="1" thickBot="1" x14ac:dyDescent="0.3">
      <c r="B86" s="482"/>
      <c r="C86" s="479"/>
      <c r="D86" s="303">
        <v>3</v>
      </c>
      <c r="E86" s="188"/>
      <c r="F86" s="188"/>
      <c r="G86" s="188"/>
      <c r="H86" s="188"/>
      <c r="I86" s="189"/>
      <c r="J86" s="358"/>
    </row>
    <row r="87" spans="2:10" ht="25.2" customHeight="1" x14ac:dyDescent="0.25">
      <c r="B87" s="480"/>
      <c r="C87" s="477"/>
      <c r="D87" s="301">
        <v>1</v>
      </c>
      <c r="E87" s="190"/>
      <c r="F87" s="190"/>
      <c r="G87" s="190"/>
      <c r="H87" s="190"/>
      <c r="I87" s="191"/>
      <c r="J87" s="357"/>
    </row>
    <row r="88" spans="2:10" ht="25.2" customHeight="1" x14ac:dyDescent="0.25">
      <c r="B88" s="481"/>
      <c r="C88" s="478"/>
      <c r="D88" s="302">
        <v>2</v>
      </c>
      <c r="E88" s="186"/>
      <c r="F88" s="186"/>
      <c r="G88" s="186"/>
      <c r="H88" s="186"/>
      <c r="I88" s="187"/>
      <c r="J88" s="358"/>
    </row>
    <row r="89" spans="2:10" ht="25.2" customHeight="1" thickBot="1" x14ac:dyDescent="0.3">
      <c r="B89" s="482"/>
      <c r="C89" s="479"/>
      <c r="D89" s="303">
        <v>3</v>
      </c>
      <c r="E89" s="188"/>
      <c r="F89" s="188"/>
      <c r="G89" s="188"/>
      <c r="H89" s="188"/>
      <c r="I89" s="189"/>
      <c r="J89" s="358"/>
    </row>
    <row r="90" spans="2:10" ht="25.2" customHeight="1" x14ac:dyDescent="0.25">
      <c r="B90" s="480"/>
      <c r="C90" s="477"/>
      <c r="D90" s="301">
        <v>1</v>
      </c>
      <c r="E90" s="190"/>
      <c r="F90" s="190"/>
      <c r="G90" s="190"/>
      <c r="H90" s="190"/>
      <c r="I90" s="191"/>
      <c r="J90" s="357"/>
    </row>
    <row r="91" spans="2:10" ht="25.2" customHeight="1" x14ac:dyDescent="0.25">
      <c r="B91" s="481"/>
      <c r="C91" s="478"/>
      <c r="D91" s="302">
        <v>2</v>
      </c>
      <c r="E91" s="186"/>
      <c r="F91" s="186"/>
      <c r="G91" s="186"/>
      <c r="H91" s="186"/>
      <c r="I91" s="187"/>
      <c r="J91" s="358"/>
    </row>
    <row r="92" spans="2:10" ht="25.2" customHeight="1" thickBot="1" x14ac:dyDescent="0.3">
      <c r="B92" s="482"/>
      <c r="C92" s="479"/>
      <c r="D92" s="303">
        <v>3</v>
      </c>
      <c r="E92" s="188"/>
      <c r="F92" s="188"/>
      <c r="G92" s="188"/>
      <c r="H92" s="188"/>
      <c r="I92" s="189"/>
      <c r="J92" s="358"/>
    </row>
    <row r="93" spans="2:10" ht="25.2" customHeight="1" x14ac:dyDescent="0.25">
      <c r="B93" s="480"/>
      <c r="C93" s="477"/>
      <c r="D93" s="301">
        <v>1</v>
      </c>
      <c r="E93" s="190"/>
      <c r="F93" s="190"/>
      <c r="G93" s="190"/>
      <c r="H93" s="190"/>
      <c r="I93" s="191"/>
      <c r="J93" s="357"/>
    </row>
    <row r="94" spans="2:10" ht="25.2" customHeight="1" x14ac:dyDescent="0.25">
      <c r="B94" s="481"/>
      <c r="C94" s="478"/>
      <c r="D94" s="302">
        <v>2</v>
      </c>
      <c r="E94" s="186"/>
      <c r="F94" s="186"/>
      <c r="G94" s="186"/>
      <c r="H94" s="186"/>
      <c r="I94" s="187"/>
      <c r="J94" s="358"/>
    </row>
    <row r="95" spans="2:10" ht="25.2" customHeight="1" thickBot="1" x14ac:dyDescent="0.3">
      <c r="B95" s="482"/>
      <c r="C95" s="479"/>
      <c r="D95" s="303">
        <v>3</v>
      </c>
      <c r="E95" s="188"/>
      <c r="F95" s="188"/>
      <c r="G95" s="188"/>
      <c r="H95" s="188"/>
      <c r="I95" s="189"/>
      <c r="J95" s="358"/>
    </row>
    <row r="96" spans="2:10" ht="25.2" customHeight="1" x14ac:dyDescent="0.25">
      <c r="B96" s="480"/>
      <c r="C96" s="477"/>
      <c r="D96" s="301">
        <v>1</v>
      </c>
      <c r="E96" s="190"/>
      <c r="F96" s="190"/>
      <c r="G96" s="190"/>
      <c r="H96" s="190"/>
      <c r="I96" s="191"/>
      <c r="J96" s="357"/>
    </row>
    <row r="97" spans="2:10" ht="25.2" customHeight="1" x14ac:dyDescent="0.25">
      <c r="B97" s="481"/>
      <c r="C97" s="478"/>
      <c r="D97" s="302">
        <v>2</v>
      </c>
      <c r="E97" s="186"/>
      <c r="F97" s="186"/>
      <c r="G97" s="186"/>
      <c r="H97" s="186"/>
      <c r="I97" s="187"/>
      <c r="J97" s="358"/>
    </row>
    <row r="98" spans="2:10" ht="25.2" customHeight="1" thickBot="1" x14ac:dyDescent="0.3">
      <c r="B98" s="482"/>
      <c r="C98" s="479"/>
      <c r="D98" s="303">
        <v>3</v>
      </c>
      <c r="E98" s="188"/>
      <c r="F98" s="188"/>
      <c r="G98" s="188"/>
      <c r="H98" s="188"/>
      <c r="I98" s="189"/>
      <c r="J98" s="358"/>
    </row>
    <row r="99" spans="2:10" ht="25.2" customHeight="1" x14ac:dyDescent="0.25">
      <c r="B99" s="480"/>
      <c r="C99" s="477"/>
      <c r="D99" s="301">
        <v>1</v>
      </c>
      <c r="E99" s="190"/>
      <c r="F99" s="190"/>
      <c r="G99" s="190"/>
      <c r="H99" s="190"/>
      <c r="I99" s="191"/>
      <c r="J99" s="357"/>
    </row>
    <row r="100" spans="2:10" ht="25.2" customHeight="1" x14ac:dyDescent="0.25">
      <c r="B100" s="481"/>
      <c r="C100" s="478"/>
      <c r="D100" s="302">
        <v>2</v>
      </c>
      <c r="E100" s="186"/>
      <c r="F100" s="186"/>
      <c r="G100" s="186"/>
      <c r="H100" s="186"/>
      <c r="I100" s="187"/>
      <c r="J100" s="358"/>
    </row>
    <row r="101" spans="2:10" ht="25.2" customHeight="1" thickBot="1" x14ac:dyDescent="0.3">
      <c r="B101" s="482"/>
      <c r="C101" s="479"/>
      <c r="D101" s="303">
        <v>3</v>
      </c>
      <c r="E101" s="188"/>
      <c r="F101" s="188"/>
      <c r="G101" s="188"/>
      <c r="H101" s="188"/>
      <c r="I101" s="189"/>
      <c r="J101" s="358"/>
    </row>
    <row r="102" spans="2:10" ht="25.2" customHeight="1" x14ac:dyDescent="0.25">
      <c r="B102" s="480"/>
      <c r="C102" s="477"/>
      <c r="D102" s="301">
        <v>1</v>
      </c>
      <c r="E102" s="190"/>
      <c r="F102" s="190"/>
      <c r="G102" s="190"/>
      <c r="H102" s="190"/>
      <c r="I102" s="191"/>
      <c r="J102" s="357"/>
    </row>
    <row r="103" spans="2:10" ht="25.2" customHeight="1" x14ac:dyDescent="0.25">
      <c r="B103" s="481"/>
      <c r="C103" s="478"/>
      <c r="D103" s="302">
        <v>2</v>
      </c>
      <c r="E103" s="186"/>
      <c r="F103" s="186"/>
      <c r="G103" s="186"/>
      <c r="H103" s="186"/>
      <c r="I103" s="187"/>
      <c r="J103" s="358"/>
    </row>
    <row r="104" spans="2:10" ht="25.2" customHeight="1" thickBot="1" x14ac:dyDescent="0.3">
      <c r="B104" s="482"/>
      <c r="C104" s="479"/>
      <c r="D104" s="303">
        <v>3</v>
      </c>
      <c r="E104" s="188"/>
      <c r="F104" s="188"/>
      <c r="G104" s="188"/>
      <c r="H104" s="188"/>
      <c r="I104" s="189"/>
      <c r="J104" s="358"/>
    </row>
    <row r="105" spans="2:10" ht="25.2" customHeight="1" x14ac:dyDescent="0.25">
      <c r="B105" s="480"/>
      <c r="C105" s="477"/>
      <c r="D105" s="301">
        <v>1</v>
      </c>
      <c r="E105" s="190"/>
      <c r="F105" s="190"/>
      <c r="G105" s="190"/>
      <c r="H105" s="190"/>
      <c r="I105" s="191"/>
      <c r="J105" s="357"/>
    </row>
    <row r="106" spans="2:10" ht="25.2" customHeight="1" x14ac:dyDescent="0.25">
      <c r="B106" s="481"/>
      <c r="C106" s="478"/>
      <c r="D106" s="302">
        <v>2</v>
      </c>
      <c r="E106" s="186"/>
      <c r="F106" s="186"/>
      <c r="G106" s="186"/>
      <c r="H106" s="186"/>
      <c r="I106" s="187"/>
      <c r="J106" s="358"/>
    </row>
    <row r="107" spans="2:10" ht="25.2" customHeight="1" thickBot="1" x14ac:dyDescent="0.3">
      <c r="B107" s="482"/>
      <c r="C107" s="479"/>
      <c r="D107" s="303">
        <v>3</v>
      </c>
      <c r="E107" s="188"/>
      <c r="F107" s="188"/>
      <c r="G107" s="188"/>
      <c r="H107" s="188"/>
      <c r="I107" s="189"/>
      <c r="J107" s="358"/>
    </row>
    <row r="108" spans="2:10" ht="25.2" customHeight="1" x14ac:dyDescent="0.25">
      <c r="B108" s="480"/>
      <c r="C108" s="477"/>
      <c r="D108" s="301">
        <v>1</v>
      </c>
      <c r="E108" s="190"/>
      <c r="F108" s="190"/>
      <c r="G108" s="190"/>
      <c r="H108" s="190"/>
      <c r="I108" s="191"/>
      <c r="J108" s="357"/>
    </row>
    <row r="109" spans="2:10" ht="25.2" customHeight="1" x14ac:dyDescent="0.25">
      <c r="B109" s="481"/>
      <c r="C109" s="478"/>
      <c r="D109" s="302">
        <v>2</v>
      </c>
      <c r="E109" s="186"/>
      <c r="F109" s="186"/>
      <c r="G109" s="186"/>
      <c r="H109" s="186"/>
      <c r="I109" s="187"/>
      <c r="J109" s="358"/>
    </row>
    <row r="110" spans="2:10" ht="25.2" customHeight="1" thickBot="1" x14ac:dyDescent="0.3">
      <c r="B110" s="482"/>
      <c r="C110" s="479"/>
      <c r="D110" s="303">
        <v>3</v>
      </c>
      <c r="E110" s="188"/>
      <c r="F110" s="188"/>
      <c r="G110" s="188"/>
      <c r="H110" s="188"/>
      <c r="I110" s="189"/>
      <c r="J110" s="358"/>
    </row>
  </sheetData>
  <sheetProtection algorithmName="SHA-512" hashValue="ZwPVS+wkLRONyMPtY9EOziHXmKzgtVup2zOZMYR6QM1MadwPcCJuekev2EoEy8wooa0WdmnPlntLQuNGlqQMlA==" saltValue="SSKhN8WmzH7wXHstubf2+w==" spinCount="100000" sheet="1" formatCells="0" formatColumns="0" formatRows="0" insertRows="0" sort="0" autoFilter="0"/>
  <autoFilter ref="B26:M65" xr:uid="{00000000-0009-0000-0000-000003000000}"/>
  <mergeCells count="63">
    <mergeCell ref="A2:J2"/>
    <mergeCell ref="B4:J4"/>
    <mergeCell ref="B5:J5"/>
    <mergeCell ref="B6:J7"/>
    <mergeCell ref="A10:J10"/>
    <mergeCell ref="B11:J12"/>
    <mergeCell ref="B13:J14"/>
    <mergeCell ref="B105:B107"/>
    <mergeCell ref="C105:C107"/>
    <mergeCell ref="B75:B77"/>
    <mergeCell ref="B78:B80"/>
    <mergeCell ref="B81:B83"/>
    <mergeCell ref="B84:B86"/>
    <mergeCell ref="B87:B89"/>
    <mergeCell ref="B90:B92"/>
    <mergeCell ref="C81:C83"/>
    <mergeCell ref="C84:C86"/>
    <mergeCell ref="C87:C89"/>
    <mergeCell ref="C90:C92"/>
    <mergeCell ref="B69:B71"/>
    <mergeCell ref="B72:B74"/>
    <mergeCell ref="C66:C68"/>
    <mergeCell ref="C69:C71"/>
    <mergeCell ref="C72:C74"/>
    <mergeCell ref="C75:C77"/>
    <mergeCell ref="B108:B110"/>
    <mergeCell ref="C108:C110"/>
    <mergeCell ref="B93:B95"/>
    <mergeCell ref="B96:B98"/>
    <mergeCell ref="C96:C98"/>
    <mergeCell ref="B99:B101"/>
    <mergeCell ref="C99:C101"/>
    <mergeCell ref="B102:B104"/>
    <mergeCell ref="C102:C104"/>
    <mergeCell ref="C93:C95"/>
    <mergeCell ref="C78:C80"/>
    <mergeCell ref="B45:B47"/>
    <mergeCell ref="B48:B50"/>
    <mergeCell ref="B51:B53"/>
    <mergeCell ref="C45:C47"/>
    <mergeCell ref="C51:C53"/>
    <mergeCell ref="C54:C56"/>
    <mergeCell ref="C57:C59"/>
    <mergeCell ref="C60:C62"/>
    <mergeCell ref="C63:C65"/>
    <mergeCell ref="B54:B56"/>
    <mergeCell ref="B57:B59"/>
    <mergeCell ref="B60:B62"/>
    <mergeCell ref="B63:B65"/>
    <mergeCell ref="B66:B68"/>
    <mergeCell ref="C48:C50"/>
    <mergeCell ref="C27:C29"/>
    <mergeCell ref="C30:C32"/>
    <mergeCell ref="C36:C38"/>
    <mergeCell ref="C39:C41"/>
    <mergeCell ref="C42:C44"/>
    <mergeCell ref="C33:C35"/>
    <mergeCell ref="B27:B29"/>
    <mergeCell ref="B30:B32"/>
    <mergeCell ref="B36:B38"/>
    <mergeCell ref="B39:B41"/>
    <mergeCell ref="B42:B44"/>
    <mergeCell ref="B33:B35"/>
  </mergeCells>
  <conditionalFormatting sqref="B111:B1009">
    <cfRule type="containsText" dxfId="98" priority="110" stopIfTrue="1" operator="containsText" text="(Insert GSI Site Name/Description)">
      <formula>NOT(ISERROR(SEARCH("(Insert GSI Site Name/Description)",B111)))</formula>
    </cfRule>
  </conditionalFormatting>
  <conditionalFormatting sqref="B48">
    <cfRule type="containsText" dxfId="97" priority="43" stopIfTrue="1" operator="containsText" text="(Insert GSI Site Name/Description)">
      <formula>NOT(ISERROR(SEARCH("(Insert GSI Site Name/Description)",B48)))</formula>
    </cfRule>
  </conditionalFormatting>
  <conditionalFormatting sqref="B30">
    <cfRule type="containsText" dxfId="96" priority="48" stopIfTrue="1" operator="containsText" text="(Insert GSI Site Name/Description)">
      <formula>NOT(ISERROR(SEARCH("(Insert GSI Site Name/Description)",B30)))</formula>
    </cfRule>
  </conditionalFormatting>
  <conditionalFormatting sqref="B27">
    <cfRule type="containsText" dxfId="95" priority="49" stopIfTrue="1" operator="containsText" text="(Insert GSI Site Name/Description)">
      <formula>NOT(ISERROR(SEARCH("(Insert GSI Site Name/Description)",B27)))</formula>
    </cfRule>
  </conditionalFormatting>
  <conditionalFormatting sqref="C39">
    <cfRule type="containsText" dxfId="94" priority="34" stopIfTrue="1" operator="containsText" text="(Insert GSI Site Name/Description)">
      <formula>NOT(ISERROR(SEARCH("(Insert GSI Site Name/Description)",C39)))</formula>
    </cfRule>
  </conditionalFormatting>
  <conditionalFormatting sqref="C42">
    <cfRule type="containsText" dxfId="93" priority="33" stopIfTrue="1" operator="containsText" text="(Insert GSI Site Name/Description)">
      <formula>NOT(ISERROR(SEARCH("(Insert GSI Site Name/Description)",C42)))</formula>
    </cfRule>
  </conditionalFormatting>
  <conditionalFormatting sqref="C48">
    <cfRule type="containsText" dxfId="92" priority="32" stopIfTrue="1" operator="containsText" text="(Insert GSI Site Name/Description)">
      <formula>NOT(ISERROR(SEARCH("(Insert GSI Site Name/Description)",C48)))</formula>
    </cfRule>
  </conditionalFormatting>
  <conditionalFormatting sqref="B63">
    <cfRule type="containsText" dxfId="91" priority="38" stopIfTrue="1" operator="containsText" text="(Insert GSI Site Name/Description)">
      <formula>NOT(ISERROR(SEARCH("(Insert GSI Site Name/Description)",B63)))</formula>
    </cfRule>
  </conditionalFormatting>
  <conditionalFormatting sqref="C57">
    <cfRule type="containsText" dxfId="90" priority="31" stopIfTrue="1" operator="containsText" text="(Insert GSI Site Name/Description)">
      <formula>NOT(ISERROR(SEARCH("(Insert GSI Site Name/Description)",C57)))</formula>
    </cfRule>
  </conditionalFormatting>
  <conditionalFormatting sqref="B66">
    <cfRule type="containsText" dxfId="89" priority="30" stopIfTrue="1" operator="containsText" text="(Insert GSI Site Name/Description)">
      <formula>NOT(ISERROR(SEARCH("(Insert GSI Site Name/Description)",B66)))</formula>
    </cfRule>
  </conditionalFormatting>
  <conditionalFormatting sqref="C66">
    <cfRule type="containsText" dxfId="88" priority="29" stopIfTrue="1" operator="containsText" text="(Insert GSI Site Name/Description)">
      <formula>NOT(ISERROR(SEARCH("(Insert GSI Site Name/Description)",C66)))</formula>
    </cfRule>
  </conditionalFormatting>
  <conditionalFormatting sqref="B69">
    <cfRule type="containsText" dxfId="87" priority="28" stopIfTrue="1" operator="containsText" text="(Insert GSI Site Name/Description)">
      <formula>NOT(ISERROR(SEARCH("(Insert GSI Site Name/Description)",B69)))</formula>
    </cfRule>
  </conditionalFormatting>
  <conditionalFormatting sqref="C69">
    <cfRule type="containsText" dxfId="86" priority="27" stopIfTrue="1" operator="containsText" text="(Insert GSI Site Name/Description)">
      <formula>NOT(ISERROR(SEARCH("(Insert GSI Site Name/Description)",C69)))</formula>
    </cfRule>
  </conditionalFormatting>
  <conditionalFormatting sqref="B72">
    <cfRule type="containsText" dxfId="85" priority="26" stopIfTrue="1" operator="containsText" text="(Insert GSI Site Name/Description)">
      <formula>NOT(ISERROR(SEARCH("(Insert GSI Site Name/Description)",B72)))</formula>
    </cfRule>
  </conditionalFormatting>
  <conditionalFormatting sqref="C72">
    <cfRule type="containsText" dxfId="84" priority="25" stopIfTrue="1" operator="containsText" text="(Insert GSI Site Name/Description)">
      <formula>NOT(ISERROR(SEARCH("(Insert GSI Site Name/Description)",C72)))</formula>
    </cfRule>
  </conditionalFormatting>
  <conditionalFormatting sqref="C27">
    <cfRule type="containsText" dxfId="83" priority="73" stopIfTrue="1" operator="containsText" text="(Insert GSI Site Name/Description)">
      <formula>NOT(ISERROR(SEARCH("(Insert GSI Site Name/Description)",C27)))</formula>
    </cfRule>
  </conditionalFormatting>
  <conditionalFormatting sqref="C33">
    <cfRule type="containsText" dxfId="82" priority="35" stopIfTrue="1" operator="containsText" text="(Insert GSI Site Name/Description)">
      <formula>NOT(ISERROR(SEARCH("(Insert GSI Site Name/Description)",C33)))</formula>
    </cfRule>
  </conditionalFormatting>
  <conditionalFormatting sqref="B36">
    <cfRule type="containsText" dxfId="81" priority="47" stopIfTrue="1" operator="containsText" text="(Insert GSI Site Name/Description)">
      <formula>NOT(ISERROR(SEARCH("(Insert GSI Site Name/Description)",B36)))</formula>
    </cfRule>
  </conditionalFormatting>
  <conditionalFormatting sqref="B39">
    <cfRule type="containsText" dxfId="80" priority="46" stopIfTrue="1" operator="containsText" text="(Insert GSI Site Name/Description)">
      <formula>NOT(ISERROR(SEARCH("(Insert GSI Site Name/Description)",B39)))</formula>
    </cfRule>
  </conditionalFormatting>
  <conditionalFormatting sqref="B42">
    <cfRule type="containsText" dxfId="79" priority="45" stopIfTrue="1" operator="containsText" text="(Insert GSI Site Name/Description)">
      <formula>NOT(ISERROR(SEARCH("(Insert GSI Site Name/Description)",B42)))</formula>
    </cfRule>
  </conditionalFormatting>
  <conditionalFormatting sqref="B45">
    <cfRule type="containsText" dxfId="78" priority="44" stopIfTrue="1" operator="containsText" text="(Insert GSI Site Name/Description)">
      <formula>NOT(ISERROR(SEARCH("(Insert GSI Site Name/Description)",B45)))</formula>
    </cfRule>
  </conditionalFormatting>
  <conditionalFormatting sqref="B51">
    <cfRule type="containsText" dxfId="77" priority="42" stopIfTrue="1" operator="containsText" text="(Insert GSI Site Name/Description)">
      <formula>NOT(ISERROR(SEARCH("(Insert GSI Site Name/Description)",B51)))</formula>
    </cfRule>
  </conditionalFormatting>
  <conditionalFormatting sqref="B54">
    <cfRule type="containsText" dxfId="76" priority="41" stopIfTrue="1" operator="containsText" text="(Insert GSI Site Name/Description)">
      <formula>NOT(ISERROR(SEARCH("(Insert GSI Site Name/Description)",B54)))</formula>
    </cfRule>
  </conditionalFormatting>
  <conditionalFormatting sqref="B57">
    <cfRule type="containsText" dxfId="75" priority="40" stopIfTrue="1" operator="containsText" text="(Insert GSI Site Name/Description)">
      <formula>NOT(ISERROR(SEARCH("(Insert GSI Site Name/Description)",B57)))</formula>
    </cfRule>
  </conditionalFormatting>
  <conditionalFormatting sqref="B60">
    <cfRule type="containsText" dxfId="74" priority="39" stopIfTrue="1" operator="containsText" text="(Insert GSI Site Name/Description)">
      <formula>NOT(ISERROR(SEARCH("(Insert GSI Site Name/Description)",B60)))</formula>
    </cfRule>
  </conditionalFormatting>
  <conditionalFormatting sqref="C30 C36 C45 C51 C54 C60 C63">
    <cfRule type="containsText" dxfId="73" priority="37" stopIfTrue="1" operator="containsText" text="(Insert GSI Site Name/Description)">
      <formula>NOT(ISERROR(SEARCH("(Insert GSI Site Name/Description)",C30)))</formula>
    </cfRule>
  </conditionalFormatting>
  <conditionalFormatting sqref="B33">
    <cfRule type="containsText" dxfId="72" priority="36" stopIfTrue="1" operator="containsText" text="(Insert GSI Site Name/Description)">
      <formula>NOT(ISERROR(SEARCH("(Insert GSI Site Name/Description)",B33)))</formula>
    </cfRule>
  </conditionalFormatting>
  <conditionalFormatting sqref="B75">
    <cfRule type="containsText" dxfId="71" priority="24" stopIfTrue="1" operator="containsText" text="(Insert GSI Site Name/Description)">
      <formula>NOT(ISERROR(SEARCH("(Insert GSI Site Name/Description)",B75)))</formula>
    </cfRule>
  </conditionalFormatting>
  <conditionalFormatting sqref="C75">
    <cfRule type="containsText" dxfId="70" priority="23" stopIfTrue="1" operator="containsText" text="(Insert GSI Site Name/Description)">
      <formula>NOT(ISERROR(SEARCH("(Insert GSI Site Name/Description)",C75)))</formula>
    </cfRule>
  </conditionalFormatting>
  <conditionalFormatting sqref="B78">
    <cfRule type="containsText" dxfId="69" priority="22" stopIfTrue="1" operator="containsText" text="(Insert GSI Site Name/Description)">
      <formula>NOT(ISERROR(SEARCH("(Insert GSI Site Name/Description)",B78)))</formula>
    </cfRule>
  </conditionalFormatting>
  <conditionalFormatting sqref="C78">
    <cfRule type="containsText" dxfId="68" priority="21" stopIfTrue="1" operator="containsText" text="(Insert GSI Site Name/Description)">
      <formula>NOT(ISERROR(SEARCH("(Insert GSI Site Name/Description)",C78)))</formula>
    </cfRule>
  </conditionalFormatting>
  <conditionalFormatting sqref="B81">
    <cfRule type="containsText" dxfId="67" priority="20" stopIfTrue="1" operator="containsText" text="(Insert GSI Site Name/Description)">
      <formula>NOT(ISERROR(SEARCH("(Insert GSI Site Name/Description)",B81)))</formula>
    </cfRule>
  </conditionalFormatting>
  <conditionalFormatting sqref="C81">
    <cfRule type="containsText" dxfId="66" priority="19" stopIfTrue="1" operator="containsText" text="(Insert GSI Site Name/Description)">
      <formula>NOT(ISERROR(SEARCH("(Insert GSI Site Name/Description)",C81)))</formula>
    </cfRule>
  </conditionalFormatting>
  <conditionalFormatting sqref="B84">
    <cfRule type="containsText" dxfId="65" priority="18" stopIfTrue="1" operator="containsText" text="(Insert GSI Site Name/Description)">
      <formula>NOT(ISERROR(SEARCH("(Insert GSI Site Name/Description)",B84)))</formula>
    </cfRule>
  </conditionalFormatting>
  <conditionalFormatting sqref="C84">
    <cfRule type="containsText" dxfId="64" priority="17" stopIfTrue="1" operator="containsText" text="(Insert GSI Site Name/Description)">
      <formula>NOT(ISERROR(SEARCH("(Insert GSI Site Name/Description)",C84)))</formula>
    </cfRule>
  </conditionalFormatting>
  <conditionalFormatting sqref="B87">
    <cfRule type="containsText" dxfId="63" priority="16" stopIfTrue="1" operator="containsText" text="(Insert GSI Site Name/Description)">
      <formula>NOT(ISERROR(SEARCH("(Insert GSI Site Name/Description)",B87)))</formula>
    </cfRule>
  </conditionalFormatting>
  <conditionalFormatting sqref="C87">
    <cfRule type="containsText" dxfId="62" priority="15" stopIfTrue="1" operator="containsText" text="(Insert GSI Site Name/Description)">
      <formula>NOT(ISERROR(SEARCH("(Insert GSI Site Name/Description)",C87)))</formula>
    </cfRule>
  </conditionalFormatting>
  <conditionalFormatting sqref="B90">
    <cfRule type="containsText" dxfId="61" priority="14" stopIfTrue="1" operator="containsText" text="(Insert GSI Site Name/Description)">
      <formula>NOT(ISERROR(SEARCH("(Insert GSI Site Name/Description)",B90)))</formula>
    </cfRule>
  </conditionalFormatting>
  <conditionalFormatting sqref="C90">
    <cfRule type="containsText" dxfId="60" priority="13" stopIfTrue="1" operator="containsText" text="(Insert GSI Site Name/Description)">
      <formula>NOT(ISERROR(SEARCH("(Insert GSI Site Name/Description)",C90)))</formula>
    </cfRule>
  </conditionalFormatting>
  <conditionalFormatting sqref="B93">
    <cfRule type="containsText" dxfId="59" priority="12" stopIfTrue="1" operator="containsText" text="(Insert GSI Site Name/Description)">
      <formula>NOT(ISERROR(SEARCH("(Insert GSI Site Name/Description)",B93)))</formula>
    </cfRule>
  </conditionalFormatting>
  <conditionalFormatting sqref="C93">
    <cfRule type="containsText" dxfId="58" priority="11" stopIfTrue="1" operator="containsText" text="(Insert GSI Site Name/Description)">
      <formula>NOT(ISERROR(SEARCH("(Insert GSI Site Name/Description)",C93)))</formula>
    </cfRule>
  </conditionalFormatting>
  <conditionalFormatting sqref="B96">
    <cfRule type="containsText" dxfId="57" priority="10" stopIfTrue="1" operator="containsText" text="(Insert GSI Site Name/Description)">
      <formula>NOT(ISERROR(SEARCH("(Insert GSI Site Name/Description)",B96)))</formula>
    </cfRule>
  </conditionalFormatting>
  <conditionalFormatting sqref="C96">
    <cfRule type="containsText" dxfId="56" priority="9" stopIfTrue="1" operator="containsText" text="(Insert GSI Site Name/Description)">
      <formula>NOT(ISERROR(SEARCH("(Insert GSI Site Name/Description)",C96)))</formula>
    </cfRule>
  </conditionalFormatting>
  <conditionalFormatting sqref="B99">
    <cfRule type="containsText" dxfId="55" priority="8" stopIfTrue="1" operator="containsText" text="(Insert GSI Site Name/Description)">
      <formula>NOT(ISERROR(SEARCH("(Insert GSI Site Name/Description)",B99)))</formula>
    </cfRule>
  </conditionalFormatting>
  <conditionalFormatting sqref="C99">
    <cfRule type="containsText" dxfId="54" priority="7" stopIfTrue="1" operator="containsText" text="(Insert GSI Site Name/Description)">
      <formula>NOT(ISERROR(SEARCH("(Insert GSI Site Name/Description)",C99)))</formula>
    </cfRule>
  </conditionalFormatting>
  <conditionalFormatting sqref="B102">
    <cfRule type="containsText" dxfId="53" priority="6" stopIfTrue="1" operator="containsText" text="(Insert GSI Site Name/Description)">
      <formula>NOT(ISERROR(SEARCH("(Insert GSI Site Name/Description)",B102)))</formula>
    </cfRule>
  </conditionalFormatting>
  <conditionalFormatting sqref="C102">
    <cfRule type="containsText" dxfId="52" priority="5" stopIfTrue="1" operator="containsText" text="(Insert GSI Site Name/Description)">
      <formula>NOT(ISERROR(SEARCH("(Insert GSI Site Name/Description)",C102)))</formula>
    </cfRule>
  </conditionalFormatting>
  <conditionalFormatting sqref="B105">
    <cfRule type="containsText" dxfId="51" priority="4" stopIfTrue="1" operator="containsText" text="(Insert GSI Site Name/Description)">
      <formula>NOT(ISERROR(SEARCH("(Insert GSI Site Name/Description)",B105)))</formula>
    </cfRule>
  </conditionalFormatting>
  <conditionalFormatting sqref="C105">
    <cfRule type="containsText" dxfId="50" priority="3" stopIfTrue="1" operator="containsText" text="(Insert GSI Site Name/Description)">
      <formula>NOT(ISERROR(SEARCH("(Insert GSI Site Name/Description)",C105)))</formula>
    </cfRule>
  </conditionalFormatting>
  <conditionalFormatting sqref="B108">
    <cfRule type="containsText" dxfId="49" priority="2" stopIfTrue="1" operator="containsText" text="(Insert GSI Site Name/Description)">
      <formula>NOT(ISERROR(SEARCH("(Insert GSI Site Name/Description)",B108)))</formula>
    </cfRule>
  </conditionalFormatting>
  <conditionalFormatting sqref="C108">
    <cfRule type="containsText" dxfId="48" priority="1" stopIfTrue="1" operator="containsText" text="(Insert GSI Site Name/Description)">
      <formula>NOT(ISERROR(SEARCH("(Insert GSI Site Name/Description)",C108)))</formula>
    </cfRule>
  </conditionalFormatting>
  <printOptions horizontalCentered="1"/>
  <pageMargins left="0.25" right="0.25" top="0.75" bottom="0.75" header="0.3" footer="0.3"/>
  <pageSetup orientation="landscape" r:id="rId1"/>
  <headerFooter differentFirst="1" alignWithMargins="0">
    <oddHeader>&amp;C&amp;"Arial,Bold"&amp;16GREEN STORMWATER INFRASTRUCTURE QUALITY ASSURANCE QUALIFICATIONS</oddHeader>
    <oddFooter>&amp;L&amp;9GSI 02937 Site Activity Plan&amp;C&amp;9Page &amp;P of &amp;N&amp;R&amp;9GSI Quality Assurance Qualifications</oddFooter>
    <firstHeader>&amp;L&amp;G&amp;C&amp;"Arial,Bold"&amp;16GREEN STORMWATER INFRASTRUCTURE
QUALITY ASSURANCE QUALIFICATIONS</firstHeader>
    <firstFooter>&amp;L&amp;9GSI 02937 Site Activity Plan&amp;C&amp;9Page &amp;P of &amp;N&amp;R&amp;9GSI Quality Assurance Qualifications</firstFooter>
  </headerFooter>
  <rowBreaks count="2" manualBreakCount="2">
    <brk id="38" min="1" max="8" man="1"/>
    <brk id="56" min="1"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filterMode="1"/>
  <dimension ref="A1:V191"/>
  <sheetViews>
    <sheetView view="pageBreakPreview" zoomScaleNormal="100" zoomScaleSheetLayoutView="100" workbookViewId="0">
      <selection activeCell="A2" sqref="A2:O3"/>
    </sheetView>
  </sheetViews>
  <sheetFormatPr defaultColWidth="9.109375" defaultRowHeight="13.8" x14ac:dyDescent="0.25"/>
  <cols>
    <col min="1" max="1" width="8.33203125" style="8" bestFit="1" customWidth="1"/>
    <col min="2" max="2" width="19.33203125" style="10" customWidth="1"/>
    <col min="3" max="3" width="29.109375" style="9" customWidth="1"/>
    <col min="4" max="4" width="29.109375" style="32" hidden="1" customWidth="1"/>
    <col min="5" max="5" width="12.6640625" style="176" customWidth="1"/>
    <col min="6" max="6" width="14.6640625" style="8" customWidth="1"/>
    <col min="7" max="7" width="42.6640625" style="287" customWidth="1"/>
    <col min="8" max="8" width="14" style="287" customWidth="1"/>
    <col min="9" max="9" width="6.33203125" style="287" customWidth="1"/>
    <col min="10" max="10" width="6.33203125" style="8" customWidth="1"/>
    <col min="11" max="16384" width="9.109375" style="8"/>
  </cols>
  <sheetData>
    <row r="1" spans="1:15" ht="13.2" x14ac:dyDescent="0.25">
      <c r="A1" s="347"/>
      <c r="B1" s="341" t="s">
        <v>360</v>
      </c>
      <c r="C1" s="347"/>
      <c r="D1" s="347"/>
      <c r="E1" s="347"/>
      <c r="F1" s="347"/>
      <c r="G1" s="347"/>
      <c r="H1" s="347"/>
      <c r="I1" s="347"/>
      <c r="J1" s="347"/>
      <c r="K1" s="347"/>
      <c r="L1" s="347"/>
      <c r="M1" s="347"/>
      <c r="N1" s="347"/>
      <c r="O1" s="347"/>
    </row>
    <row r="2" spans="1:15" ht="12.75" customHeight="1" x14ac:dyDescent="0.25">
      <c r="A2" s="503" t="s">
        <v>376</v>
      </c>
      <c r="B2" s="503"/>
      <c r="C2" s="503"/>
      <c r="D2" s="504"/>
      <c r="E2" s="503"/>
      <c r="F2" s="503"/>
      <c r="G2" s="503"/>
      <c r="H2" s="503"/>
      <c r="I2" s="503"/>
      <c r="J2" s="503"/>
      <c r="K2" s="503"/>
      <c r="L2" s="503"/>
      <c r="M2" s="503"/>
      <c r="N2" s="503"/>
      <c r="O2" s="503"/>
    </row>
    <row r="3" spans="1:15" ht="13.2" x14ac:dyDescent="0.25">
      <c r="A3" s="503"/>
      <c r="B3" s="503"/>
      <c r="C3" s="503"/>
      <c r="D3" s="504"/>
      <c r="E3" s="503"/>
      <c r="F3" s="503"/>
      <c r="G3" s="503"/>
      <c r="H3" s="503"/>
      <c r="I3" s="503"/>
      <c r="J3" s="503"/>
      <c r="K3" s="503"/>
      <c r="L3" s="503"/>
      <c r="M3" s="503"/>
      <c r="N3" s="503"/>
      <c r="O3" s="503"/>
    </row>
    <row r="4" spans="1:15" ht="12.75" customHeight="1" x14ac:dyDescent="0.25">
      <c r="A4" s="439" t="s">
        <v>375</v>
      </c>
      <c r="B4" s="439"/>
      <c r="C4" s="439"/>
      <c r="D4" s="502"/>
      <c r="E4" s="439"/>
      <c r="F4" s="439"/>
      <c r="G4" s="439"/>
      <c r="H4" s="439"/>
      <c r="I4" s="439"/>
      <c r="J4" s="439"/>
      <c r="K4" s="439"/>
      <c r="L4" s="439"/>
      <c r="M4" s="439"/>
      <c r="N4" s="439"/>
      <c r="O4" s="439"/>
    </row>
    <row r="5" spans="1:15" ht="12.75" customHeight="1" x14ac:dyDescent="0.25">
      <c r="A5" s="340" t="s">
        <v>336</v>
      </c>
      <c r="B5" s="432" t="s">
        <v>374</v>
      </c>
      <c r="C5" s="432"/>
      <c r="D5" s="505"/>
      <c r="E5" s="432"/>
      <c r="F5" s="432"/>
      <c r="G5" s="432"/>
      <c r="H5" s="432"/>
      <c r="I5" s="432"/>
      <c r="J5" s="432"/>
      <c r="K5" s="432"/>
      <c r="L5" s="432"/>
      <c r="M5" s="432"/>
      <c r="N5" s="432"/>
      <c r="O5" s="432"/>
    </row>
    <row r="6" spans="1:15" ht="13.2" x14ac:dyDescent="0.25">
      <c r="A6" s="347"/>
      <c r="B6" s="432"/>
      <c r="C6" s="432"/>
      <c r="D6" s="505"/>
      <c r="E6" s="432"/>
      <c r="F6" s="432"/>
      <c r="G6" s="432"/>
      <c r="H6" s="432"/>
      <c r="I6" s="432"/>
      <c r="J6" s="432"/>
      <c r="K6" s="432"/>
      <c r="L6" s="432"/>
      <c r="M6" s="432"/>
      <c r="N6" s="432"/>
      <c r="O6" s="432"/>
    </row>
    <row r="7" spans="1:15" ht="13.2" x14ac:dyDescent="0.25">
      <c r="A7" s="347"/>
      <c r="B7" s="432"/>
      <c r="C7" s="432"/>
      <c r="D7" s="505"/>
      <c r="E7" s="432"/>
      <c r="F7" s="432"/>
      <c r="G7" s="432"/>
      <c r="H7" s="432"/>
      <c r="I7" s="432"/>
      <c r="J7" s="432"/>
      <c r="K7" s="432"/>
      <c r="L7" s="432"/>
      <c r="M7" s="432"/>
      <c r="N7" s="432"/>
      <c r="O7" s="432"/>
    </row>
    <row r="8" spans="1:15" ht="12.75" customHeight="1" x14ac:dyDescent="0.25">
      <c r="A8" s="340" t="s">
        <v>338</v>
      </c>
      <c r="B8" s="432" t="s">
        <v>377</v>
      </c>
      <c r="C8" s="432"/>
      <c r="D8" s="505"/>
      <c r="E8" s="432"/>
      <c r="F8" s="432"/>
      <c r="G8" s="432"/>
      <c r="H8" s="432"/>
      <c r="I8" s="432"/>
      <c r="J8" s="432"/>
      <c r="K8" s="432"/>
      <c r="L8" s="432"/>
      <c r="M8" s="432"/>
      <c r="N8" s="432"/>
      <c r="O8" s="432"/>
    </row>
    <row r="9" spans="1:15" ht="13.2" x14ac:dyDescent="0.25">
      <c r="A9" s="340"/>
      <c r="B9" s="432"/>
      <c r="C9" s="432"/>
      <c r="D9" s="505"/>
      <c r="E9" s="432"/>
      <c r="F9" s="432"/>
      <c r="G9" s="432"/>
      <c r="H9" s="432"/>
      <c r="I9" s="432"/>
      <c r="J9" s="432"/>
      <c r="K9" s="432"/>
      <c r="L9" s="432"/>
      <c r="M9" s="432"/>
      <c r="N9" s="432"/>
      <c r="O9" s="432"/>
    </row>
    <row r="10" spans="1:15" ht="12.75" customHeight="1" x14ac:dyDescent="0.25">
      <c r="A10" s="340"/>
      <c r="B10" s="432" t="s">
        <v>378</v>
      </c>
      <c r="C10" s="432"/>
      <c r="D10" s="505"/>
      <c r="E10" s="432"/>
      <c r="F10" s="432"/>
      <c r="G10" s="432"/>
      <c r="H10" s="432"/>
      <c r="I10" s="432"/>
      <c r="J10" s="432"/>
      <c r="K10" s="432"/>
      <c r="L10" s="432"/>
      <c r="M10" s="432"/>
      <c r="N10" s="432"/>
      <c r="O10" s="432"/>
    </row>
    <row r="11" spans="1:15" ht="13.2" x14ac:dyDescent="0.25">
      <c r="A11" s="340"/>
      <c r="B11" s="432"/>
      <c r="C11" s="432"/>
      <c r="D11" s="505"/>
      <c r="E11" s="432"/>
      <c r="F11" s="432"/>
      <c r="G11" s="432"/>
      <c r="H11" s="432"/>
      <c r="I11" s="432"/>
      <c r="J11" s="432"/>
      <c r="K11" s="432"/>
      <c r="L11" s="432"/>
      <c r="M11" s="432"/>
      <c r="N11" s="432"/>
      <c r="O11" s="432"/>
    </row>
    <row r="12" spans="1:15" ht="13.2" x14ac:dyDescent="0.25">
      <c r="A12" s="340"/>
      <c r="B12" s="432"/>
      <c r="C12" s="432"/>
      <c r="D12" s="505"/>
      <c r="E12" s="432"/>
      <c r="F12" s="432"/>
      <c r="G12" s="432"/>
      <c r="H12" s="432"/>
      <c r="I12" s="432"/>
      <c r="J12" s="432"/>
      <c r="K12" s="432"/>
      <c r="L12" s="432"/>
      <c r="M12" s="432"/>
      <c r="N12" s="432"/>
      <c r="O12" s="432"/>
    </row>
    <row r="13" spans="1:15" ht="13.2" x14ac:dyDescent="0.25">
      <c r="A13" s="340"/>
      <c r="B13" s="432"/>
      <c r="C13" s="432"/>
      <c r="D13" s="505"/>
      <c r="E13" s="432"/>
      <c r="F13" s="432"/>
      <c r="G13" s="432"/>
      <c r="H13" s="432"/>
      <c r="I13" s="432"/>
      <c r="J13" s="432"/>
      <c r="K13" s="432"/>
      <c r="L13" s="432"/>
      <c r="M13" s="432"/>
      <c r="N13" s="432"/>
      <c r="O13" s="432"/>
    </row>
    <row r="14" spans="1:15" ht="13.2" x14ac:dyDescent="0.25">
      <c r="A14" s="340"/>
      <c r="B14" s="432"/>
      <c r="C14" s="432"/>
      <c r="D14" s="505"/>
      <c r="E14" s="432"/>
      <c r="F14" s="432"/>
      <c r="G14" s="432"/>
      <c r="H14" s="432"/>
      <c r="I14" s="432"/>
      <c r="J14" s="432"/>
      <c r="K14" s="432"/>
      <c r="L14" s="432"/>
      <c r="M14" s="432"/>
      <c r="N14" s="432"/>
      <c r="O14" s="432"/>
    </row>
    <row r="15" spans="1:15" ht="13.2" x14ac:dyDescent="0.25">
      <c r="A15" s="340"/>
      <c r="B15" s="432"/>
      <c r="C15" s="432"/>
      <c r="D15" s="505"/>
      <c r="E15" s="432"/>
      <c r="F15" s="432"/>
      <c r="G15" s="432"/>
      <c r="H15" s="432"/>
      <c r="I15" s="432"/>
      <c r="J15" s="432"/>
      <c r="K15" s="432"/>
      <c r="L15" s="432"/>
      <c r="M15" s="432"/>
      <c r="N15" s="432"/>
      <c r="O15" s="432"/>
    </row>
    <row r="16" spans="1:15" ht="13.2" x14ac:dyDescent="0.25">
      <c r="A16" s="340"/>
      <c r="B16" s="432"/>
      <c r="C16" s="432"/>
      <c r="D16" s="505"/>
      <c r="E16" s="432"/>
      <c r="F16" s="432"/>
      <c r="G16" s="432"/>
      <c r="H16" s="432"/>
      <c r="I16" s="432"/>
      <c r="J16" s="432"/>
      <c r="K16" s="432"/>
      <c r="L16" s="432"/>
      <c r="M16" s="432"/>
      <c r="N16" s="432"/>
      <c r="O16" s="432"/>
    </row>
    <row r="17" spans="1:22" ht="12.75" customHeight="1" x14ac:dyDescent="0.25">
      <c r="A17" s="439" t="s">
        <v>379</v>
      </c>
      <c r="B17" s="439"/>
      <c r="C17" s="439"/>
      <c r="D17" s="502"/>
      <c r="E17" s="439"/>
      <c r="F17" s="439"/>
      <c r="G17" s="439"/>
      <c r="H17" s="439"/>
      <c r="I17" s="439"/>
      <c r="J17" s="439"/>
      <c r="K17" s="439"/>
      <c r="L17" s="439"/>
      <c r="M17" s="439"/>
      <c r="N17" s="439"/>
      <c r="O17" s="439"/>
      <c r="P17" s="126"/>
      <c r="Q17" s="347"/>
      <c r="R17" s="347"/>
      <c r="S17" s="347"/>
      <c r="T17" s="348"/>
      <c r="U17" s="348"/>
      <c r="V17" s="347"/>
    </row>
    <row r="18" spans="1:22" ht="13.2" x14ac:dyDescent="0.25">
      <c r="A18" s="439"/>
      <c r="B18" s="439"/>
      <c r="C18" s="439"/>
      <c r="D18" s="502"/>
      <c r="E18" s="439"/>
      <c r="F18" s="439"/>
      <c r="G18" s="439"/>
      <c r="H18" s="439"/>
      <c r="I18" s="439"/>
      <c r="J18" s="439"/>
      <c r="K18" s="439"/>
      <c r="L18" s="439"/>
      <c r="M18" s="439"/>
      <c r="N18" s="439"/>
      <c r="O18" s="439"/>
    </row>
    <row r="19" spans="1:22" ht="12.75" customHeight="1" x14ac:dyDescent="0.25">
      <c r="A19" s="340" t="s">
        <v>339</v>
      </c>
      <c r="B19" s="432" t="s">
        <v>380</v>
      </c>
      <c r="C19" s="432"/>
      <c r="D19" s="505"/>
      <c r="E19" s="432"/>
      <c r="F19" s="432"/>
      <c r="G19" s="432"/>
      <c r="H19" s="432"/>
      <c r="I19" s="432"/>
      <c r="J19" s="432"/>
      <c r="K19" s="432"/>
      <c r="L19" s="432"/>
      <c r="M19" s="432"/>
      <c r="N19" s="432"/>
      <c r="O19" s="432"/>
    </row>
    <row r="20" spans="1:22" ht="13.2" x14ac:dyDescent="0.25">
      <c r="A20" s="340" t="str">
        <f>IFERROR(IF(VLOOKUP($C$34,'GSI Construction Schedule'!B73:C82,2,FALSE)="","",VLOOKUP($C$34,'GSI Construction Schedule'!B73:C82,2,FALSE)),"")</f>
        <v/>
      </c>
      <c r="B20" s="432"/>
      <c r="C20" s="432"/>
      <c r="D20" s="505"/>
      <c r="E20" s="432"/>
      <c r="F20" s="432"/>
      <c r="G20" s="432"/>
      <c r="H20" s="432"/>
      <c r="I20" s="432"/>
      <c r="J20" s="432"/>
      <c r="K20" s="432"/>
      <c r="L20" s="432"/>
      <c r="M20" s="432"/>
      <c r="N20" s="432"/>
      <c r="O20" s="432"/>
    </row>
    <row r="21" spans="1:22" ht="13.2" x14ac:dyDescent="0.25">
      <c r="A21" s="340"/>
      <c r="B21" s="432"/>
      <c r="C21" s="432"/>
      <c r="D21" s="505"/>
      <c r="E21" s="432"/>
      <c r="F21" s="432"/>
      <c r="G21" s="432"/>
      <c r="H21" s="432"/>
      <c r="I21" s="432"/>
      <c r="J21" s="432"/>
      <c r="K21" s="432"/>
      <c r="L21" s="432"/>
      <c r="M21" s="432"/>
      <c r="N21" s="432"/>
      <c r="O21" s="432"/>
    </row>
    <row r="22" spans="1:22" ht="13.2" x14ac:dyDescent="0.25">
      <c r="A22" s="340" t="s">
        <v>341</v>
      </c>
      <c r="B22" s="432" t="s">
        <v>381</v>
      </c>
      <c r="C22" s="432"/>
      <c r="D22" s="432"/>
      <c r="E22" s="432"/>
      <c r="F22" s="432"/>
      <c r="G22" s="432"/>
      <c r="H22" s="432"/>
      <c r="I22" s="432"/>
      <c r="J22" s="432"/>
      <c r="K22" s="432"/>
      <c r="L22" s="432"/>
      <c r="M22" s="432"/>
      <c r="N22" s="347"/>
      <c r="O22" s="347"/>
    </row>
    <row r="23" spans="1:22" ht="13.2" x14ac:dyDescent="0.25">
      <c r="A23" s="340" t="s">
        <v>342</v>
      </c>
      <c r="B23" s="432" t="s">
        <v>382</v>
      </c>
      <c r="C23" s="432"/>
      <c r="D23" s="432"/>
      <c r="E23" s="432"/>
      <c r="F23" s="432"/>
      <c r="G23" s="432"/>
      <c r="H23" s="432"/>
      <c r="I23" s="432"/>
      <c r="J23" s="432"/>
      <c r="K23" s="432"/>
      <c r="L23" s="432"/>
      <c r="M23" s="432"/>
      <c r="N23" s="347"/>
      <c r="O23" s="347"/>
    </row>
    <row r="24" spans="1:22" ht="13.2" x14ac:dyDescent="0.25">
      <c r="A24" s="340" t="s">
        <v>383</v>
      </c>
      <c r="B24" s="432" t="s">
        <v>384</v>
      </c>
      <c r="C24" s="432"/>
      <c r="D24" s="432"/>
      <c r="E24" s="432"/>
      <c r="F24" s="432"/>
      <c r="G24" s="432"/>
      <c r="H24" s="432"/>
      <c r="I24" s="432"/>
      <c r="J24" s="432"/>
      <c r="K24" s="432"/>
      <c r="L24" s="432"/>
      <c r="M24" s="432"/>
      <c r="N24" s="347"/>
      <c r="O24" s="347"/>
    </row>
    <row r="26" spans="1:22" ht="21" x14ac:dyDescent="0.25">
      <c r="A26"/>
      <c r="B26" s="20" t="s">
        <v>272</v>
      </c>
      <c r="C26" s="1"/>
      <c r="D26" s="20"/>
      <c r="E26" s="20"/>
      <c r="F26" s="20"/>
      <c r="G26" s="14"/>
      <c r="H26" s="28"/>
      <c r="I26" s="28"/>
    </row>
    <row r="27" spans="1:22" ht="20.25" customHeight="1" x14ac:dyDescent="0.25">
      <c r="A27"/>
      <c r="B27" s="198"/>
      <c r="C27" s="283"/>
      <c r="D27" s="20"/>
      <c r="E27" s="283"/>
      <c r="F27" s="283"/>
      <c r="G27" s="223"/>
      <c r="H27" s="286"/>
      <c r="I27" s="286"/>
    </row>
    <row r="28" spans="1:22" ht="18" customHeight="1" x14ac:dyDescent="0.25">
      <c r="A28"/>
      <c r="B28" s="198"/>
      <c r="C28" s="213" t="s">
        <v>3</v>
      </c>
      <c r="D28" s="31"/>
      <c r="E28" s="194" t="str">
        <f>IF('GSI Sites &amp; Components'!$C$3="","",'GSI Sites &amp; Components'!$C$3)</f>
        <v/>
      </c>
      <c r="F28" s="195"/>
      <c r="G28" s="195"/>
      <c r="H28" s="201"/>
      <c r="I28" s="201"/>
    </row>
    <row r="29" spans="1:22" ht="15.75" customHeight="1" x14ac:dyDescent="0.25">
      <c r="A29"/>
      <c r="B29" s="198"/>
      <c r="C29" s="213" t="s">
        <v>2</v>
      </c>
      <c r="D29" s="31"/>
      <c r="E29" s="199" t="str">
        <f>IF('GSI Sites &amp; Components'!$C$5="","",'GSI Sites &amp; Components'!$C$5)</f>
        <v/>
      </c>
      <c r="F29" s="195"/>
      <c r="G29" s="198"/>
      <c r="H29" s="201"/>
      <c r="I29" s="201"/>
      <c r="K29" s="338"/>
      <c r="L29" s="432"/>
      <c r="M29" s="432"/>
      <c r="N29" s="432"/>
      <c r="O29" s="432"/>
      <c r="P29" s="432"/>
      <c r="Q29" s="432"/>
      <c r="R29" s="432"/>
      <c r="S29" s="432"/>
      <c r="T29" s="432"/>
      <c r="U29" s="432"/>
      <c r="V29" s="432"/>
    </row>
    <row r="30" spans="1:22" ht="18" customHeight="1" x14ac:dyDescent="0.25">
      <c r="A30"/>
      <c r="B30" s="198"/>
      <c r="C30" s="213" t="s">
        <v>1</v>
      </c>
      <c r="D30" s="33"/>
      <c r="E30" s="255"/>
      <c r="F30" s="196"/>
      <c r="G30" s="198"/>
      <c r="K30" s="339"/>
      <c r="L30" s="432"/>
      <c r="M30" s="432"/>
      <c r="N30" s="432"/>
      <c r="O30" s="432"/>
      <c r="P30" s="432"/>
      <c r="Q30" s="432"/>
      <c r="R30" s="432"/>
      <c r="S30" s="432"/>
      <c r="T30" s="432"/>
      <c r="U30" s="432"/>
      <c r="V30" s="432"/>
    </row>
    <row r="31" spans="1:22" ht="15.75" customHeight="1" x14ac:dyDescent="0.25">
      <c r="A31"/>
      <c r="B31" s="198"/>
      <c r="C31" s="213" t="s">
        <v>120</v>
      </c>
      <c r="D31" s="35"/>
      <c r="E31" s="206"/>
      <c r="F31" s="196"/>
      <c r="G31" s="198"/>
      <c r="K31" s="339"/>
      <c r="L31" s="432"/>
      <c r="M31" s="432"/>
      <c r="N31" s="432"/>
      <c r="O31" s="432"/>
      <c r="P31" s="432"/>
      <c r="Q31" s="432"/>
      <c r="R31" s="432"/>
      <c r="S31" s="432"/>
      <c r="T31" s="432"/>
      <c r="U31" s="432"/>
      <c r="V31" s="432"/>
    </row>
    <row r="32" spans="1:22" ht="18" customHeight="1" x14ac:dyDescent="0.25">
      <c r="A32"/>
      <c r="B32" s="198"/>
      <c r="C32" s="214"/>
      <c r="E32" s="253"/>
      <c r="F32" s="198"/>
      <c r="G32" s="198"/>
      <c r="H32" s="198"/>
      <c r="I32" s="198"/>
      <c r="K32" s="339"/>
      <c r="L32" s="432"/>
      <c r="M32" s="432"/>
      <c r="N32" s="432"/>
      <c r="O32" s="432"/>
      <c r="P32" s="432"/>
      <c r="Q32" s="432"/>
      <c r="R32" s="432"/>
      <c r="S32" s="432"/>
      <c r="T32" s="432"/>
      <c r="U32" s="432"/>
      <c r="V32" s="432"/>
    </row>
    <row r="33" spans="1:22" ht="20.399999999999999" customHeight="1" thickBot="1" x14ac:dyDescent="0.3">
      <c r="A33"/>
      <c r="B33" s="198"/>
      <c r="C33" s="214"/>
      <c r="D33" s="34"/>
      <c r="E33" s="256"/>
      <c r="F33" s="198"/>
      <c r="G33" s="198"/>
      <c r="H33" s="198"/>
      <c r="I33" s="198"/>
      <c r="K33" s="386"/>
      <c r="L33" s="432"/>
      <c r="M33" s="432"/>
      <c r="N33" s="432"/>
      <c r="O33" s="432"/>
      <c r="P33" s="432"/>
      <c r="Q33" s="432"/>
      <c r="R33" s="432"/>
      <c r="S33" s="432"/>
      <c r="T33" s="432"/>
      <c r="U33" s="432"/>
      <c r="V33" s="432"/>
    </row>
    <row r="34" spans="1:22" ht="18" customHeight="1" x14ac:dyDescent="0.25">
      <c r="A34"/>
      <c r="B34" s="509" t="s">
        <v>92</v>
      </c>
      <c r="C34" s="511" t="s">
        <v>20</v>
      </c>
      <c r="E34" s="253"/>
      <c r="F34" s="509" t="s">
        <v>123</v>
      </c>
      <c r="G34" s="507" t="s">
        <v>314</v>
      </c>
      <c r="H34" s="288" t="s">
        <v>304</v>
      </c>
      <c r="I34" s="388"/>
      <c r="L34" s="432"/>
      <c r="M34" s="432"/>
      <c r="N34" s="432"/>
      <c r="O34" s="432"/>
      <c r="P34" s="432"/>
      <c r="Q34" s="432"/>
      <c r="R34" s="432"/>
      <c r="S34" s="432"/>
      <c r="T34" s="432"/>
      <c r="U34" s="432"/>
      <c r="V34" s="432"/>
    </row>
    <row r="35" spans="1:22" ht="18" customHeight="1" thickBot="1" x14ac:dyDescent="0.3">
      <c r="A35"/>
      <c r="B35" s="510"/>
      <c r="C35" s="512"/>
      <c r="E35" s="253"/>
      <c r="F35" s="510"/>
      <c r="G35" s="508"/>
      <c r="H35" s="289"/>
      <c r="I35" s="388"/>
    </row>
    <row r="36" spans="1:22" ht="18" customHeight="1" x14ac:dyDescent="0.25">
      <c r="A36"/>
      <c r="B36" s="500" t="s">
        <v>124</v>
      </c>
      <c r="C36" s="284" t="s">
        <v>125</v>
      </c>
      <c r="D36" s="182"/>
      <c r="E36" s="290" t="s">
        <v>315</v>
      </c>
      <c r="F36" s="490" t="s">
        <v>126</v>
      </c>
      <c r="G36" s="284" t="s">
        <v>125</v>
      </c>
      <c r="H36" s="291" t="s">
        <v>315</v>
      </c>
      <c r="I36" s="256"/>
      <c r="J36" s="340"/>
    </row>
    <row r="37" spans="1:22" ht="18" customHeight="1" thickBot="1" x14ac:dyDescent="0.3">
      <c r="A37"/>
      <c r="B37" s="501"/>
      <c r="C37" s="285" t="s">
        <v>125</v>
      </c>
      <c r="D37" s="183"/>
      <c r="E37" s="292" t="s">
        <v>316</v>
      </c>
      <c r="F37" s="491"/>
      <c r="G37" s="285" t="s">
        <v>125</v>
      </c>
      <c r="H37" s="293" t="s">
        <v>316</v>
      </c>
      <c r="I37" s="256"/>
      <c r="J37" s="340"/>
    </row>
    <row r="38" spans="1:22" ht="18" customHeight="1" thickBot="1" x14ac:dyDescent="0.3">
      <c r="A38"/>
      <c r="B38" s="29"/>
      <c r="C38" s="1"/>
      <c r="E38" s="32"/>
      <c r="F38"/>
      <c r="G38"/>
      <c r="H38" s="65"/>
      <c r="I38" s="65"/>
      <c r="J38" s="340"/>
    </row>
    <row r="39" spans="1:22" s="12" customFormat="1" ht="40.799999999999997" thickBot="1" x14ac:dyDescent="0.3">
      <c r="A39" s="163" t="s">
        <v>122</v>
      </c>
      <c r="B39" s="79" t="s">
        <v>89</v>
      </c>
      <c r="C39" s="79" t="s">
        <v>88</v>
      </c>
      <c r="D39" s="76" t="s">
        <v>86</v>
      </c>
      <c r="E39" s="79" t="s">
        <v>91</v>
      </c>
      <c r="F39" s="79" t="s">
        <v>112</v>
      </c>
      <c r="G39" s="294" t="s">
        <v>7</v>
      </c>
      <c r="H39" s="294" t="s">
        <v>303</v>
      </c>
      <c r="I39" s="343"/>
      <c r="J39" s="340"/>
    </row>
    <row r="40" spans="1:22" s="9" customFormat="1" ht="40.200000000000003" customHeight="1" thickTop="1" x14ac:dyDescent="0.25">
      <c r="A40" s="164" t="s">
        <v>139</v>
      </c>
      <c r="B40" s="496" t="s">
        <v>33</v>
      </c>
      <c r="C40" s="141" t="str">
        <f>IFERROR(VLOOKUP(A40,'GSI Maintenance Schedule'!$B$38:$D$189,3,FALSE),"")</f>
        <v>Inspect for standing water</v>
      </c>
      <c r="D40" s="78" t="s">
        <v>29</v>
      </c>
      <c r="E40" s="39">
        <f>IFERROR(VLOOKUP(A40,'GSI Maintenance Schedule'!$B$38:$I$89,5,FALSE),"")</f>
        <v>52</v>
      </c>
      <c r="F40" s="39" t="str">
        <f>IFERROR(VLOOKUP(A40,'GSI Maintenance Schedule'!$B$38:$J$65562,6,FALSE)&amp;IF(VLOOKUP(A40,'GSI Maintenance Schedule'!$B$38:$J$65562,7,FALSE)="",""," - "&amp;VLOOKUP(A40,'GSI Maintenance Schedule'!$B$38:$J$65562,7,FALSE)),"")</f>
        <v>Weekly</v>
      </c>
      <c r="G40" s="184"/>
      <c r="H40" s="184"/>
      <c r="I40" s="506" t="str">
        <f>IFERROR(IF(VLOOKUP($C$34,'GSI Construction Schedule'!B44:C53,2,FALSE)="","",VLOOKUP($C$34,'GSI Construction Schedule'!B44:C53,2,FALSE)),"")</f>
        <v/>
      </c>
      <c r="J40" s="363"/>
    </row>
    <row r="41" spans="1:22" s="9" customFormat="1" ht="24.9" hidden="1" customHeight="1" thickBot="1" x14ac:dyDescent="0.3">
      <c r="A41" s="97" t="s">
        <v>140</v>
      </c>
      <c r="B41" s="496" t="str">
        <f>B40</f>
        <v>GSI-1 Inlet</v>
      </c>
      <c r="C41" s="141" t="str">
        <f>IFERROR(VLOOKUP(A41,'GSI Maintenance Schedule'!$B$38:$D$189,3,FALSE),"")</f>
        <v>Inspect structural integrity</v>
      </c>
      <c r="D41" s="77" t="s">
        <v>65</v>
      </c>
      <c r="E41" s="142">
        <f>IFERROR(VLOOKUP(A41,'GSI Maintenance Schedule'!$B$38:$I$89,5,FALSE),"")</f>
        <v>4</v>
      </c>
      <c r="F41" s="142" t="str">
        <f>IFERROR(VLOOKUP(A41,'GSI Maintenance Schedule'!$B$38:$J$65562,6,FALSE)&amp;IF(VLOOKUP(A41,'GSI Maintenance Schedule'!$B$38:$J$65562,7,FALSE)="",""," - "&amp;VLOOKUP(A41,'GSI Maintenance Schedule'!$B$38:$J$65562,7,FALSE)),"")</f>
        <v>Quarterly</v>
      </c>
      <c r="G41" s="143"/>
      <c r="H41" s="133"/>
      <c r="I41" s="506"/>
      <c r="J41" s="363"/>
      <c r="K41" s="360"/>
      <c r="L41" s="392"/>
    </row>
    <row r="42" spans="1:22" s="9" customFormat="1" ht="24.9" hidden="1" customHeight="1" x14ac:dyDescent="0.25">
      <c r="A42" s="97" t="s">
        <v>141</v>
      </c>
      <c r="B42" s="496" t="str">
        <f>B41</f>
        <v>GSI-1 Inlet</v>
      </c>
      <c r="C42" s="88" t="str">
        <f>IFERROR(VLOOKUP(A42,'GSI Maintenance Schedule'!$B$38:$D$189,3,FALSE),"")</f>
        <v>Remove sediment, debris and trash</v>
      </c>
      <c r="D42" s="74" t="s">
        <v>309</v>
      </c>
      <c r="E42" s="40">
        <f>IFERROR(VLOOKUP(A42,'GSI Maintenance Schedule'!$B$38:$I$89,5,FALSE),"")</f>
        <v>26</v>
      </c>
      <c r="F42" s="40" t="str">
        <f>IFERROR(VLOOKUP(A42,'GSI Maintenance Schedule'!$B$38:$J$65562,6,FALSE)&amp;IF(VLOOKUP(A42,'GSI Maintenance Schedule'!$B$38:$J$65562,7,FALSE)="",""," - "&amp;VLOOKUP(A42,'GSI Maintenance Schedule'!$B$38:$J$65562,7,FALSE)),"")</f>
        <v>Bi-weekly</v>
      </c>
      <c r="G42" s="19"/>
      <c r="H42" s="112"/>
      <c r="I42" s="506"/>
      <c r="J42" s="363"/>
      <c r="K42" s="360"/>
      <c r="L42" s="392"/>
    </row>
    <row r="43" spans="1:22" s="9" customFormat="1" ht="24.9" hidden="1" customHeight="1" x14ac:dyDescent="0.25">
      <c r="A43" s="97" t="s">
        <v>142</v>
      </c>
      <c r="B43" s="496" t="str">
        <f>B42</f>
        <v>GSI-1 Inlet</v>
      </c>
      <c r="C43" s="88" t="str">
        <f>IFERROR(VLOOKUP(A43,'GSI Maintenance Schedule'!$B$38:$D$189,3,FALSE),"")</f>
        <v>Remove blockages</v>
      </c>
      <c r="D43" s="74" t="s">
        <v>66</v>
      </c>
      <c r="E43" s="57">
        <f>IFERROR(VLOOKUP(A43,'GSI Maintenance Schedule'!$B$38:$I$89,5,FALSE),"")</f>
        <v>26</v>
      </c>
      <c r="F43" s="57" t="str">
        <f>IFERROR(VLOOKUP(A43,'GSI Maintenance Schedule'!$B$38:$J$65562,6,FALSE)&amp;IF(VLOOKUP(A43,'GSI Maintenance Schedule'!$B$38:$J$65562,7,FALSE)="",""," - "&amp;VLOOKUP(A43,'GSI Maintenance Schedule'!$B$38:$J$65562,7,FALSE)),"")</f>
        <v>Bi-weekly</v>
      </c>
      <c r="G43" s="93"/>
      <c r="H43" s="113"/>
      <c r="I43" s="506"/>
      <c r="J43" s="363"/>
      <c r="K43" s="360"/>
      <c r="L43" s="392"/>
    </row>
    <row r="44" spans="1:22" s="9" customFormat="1" ht="24.9" hidden="1" customHeight="1" x14ac:dyDescent="0.25">
      <c r="A44" s="97" t="s">
        <v>143</v>
      </c>
      <c r="B44" s="496" t="str">
        <f>B43</f>
        <v>GSI-1 Inlet</v>
      </c>
      <c r="C44" s="88" t="str">
        <f>IFERROR(VLOOKUP(A44,'GSI Maintenance Schedule'!$B$38:$D$189,3,FALSE),"")</f>
        <v>Remove sediment for open flow paths</v>
      </c>
      <c r="D44" s="74" t="s">
        <v>32</v>
      </c>
      <c r="E44" s="40">
        <f>IFERROR(VLOOKUP(A44,'GSI Maintenance Schedule'!$B$38:$I$89,5,FALSE),"")</f>
        <v>26</v>
      </c>
      <c r="F44" s="40" t="str">
        <f>IFERROR(VLOOKUP(A44,'GSI Maintenance Schedule'!$B$38:$J$65562,6,FALSE)&amp;IF(VLOOKUP(A44,'GSI Maintenance Schedule'!$B$38:$J$65562,7,FALSE)="",""," - "&amp;VLOOKUP(A44,'GSI Maintenance Schedule'!$B$38:$J$65562,7,FALSE)),"")</f>
        <v>Bi-weekly</v>
      </c>
      <c r="G44" s="94"/>
      <c r="H44" s="24"/>
      <c r="I44" s="506"/>
      <c r="J44" s="363"/>
      <c r="K44" s="360"/>
      <c r="L44" s="392"/>
    </row>
    <row r="45" spans="1:22" s="9" customFormat="1" ht="24.9" hidden="1" customHeight="1" thickBot="1" x14ac:dyDescent="0.3">
      <c r="A45" s="97" t="s">
        <v>144</v>
      </c>
      <c r="B45" s="496" t="str">
        <f>B44</f>
        <v>GSI-1 Inlet</v>
      </c>
      <c r="C45" s="95" t="str">
        <f>IFERROR(VLOOKUP(A45,'GSI Maintenance Schedule'!$B$38:$D$189,3,FALSE),"")</f>
        <v>Remove accumulated sediment</v>
      </c>
      <c r="D45" s="80" t="s">
        <v>34</v>
      </c>
      <c r="E45" s="41">
        <f>IFERROR(VLOOKUP(A45,'GSI Maintenance Schedule'!$B$38:$I$89,5,FALSE),"")</f>
        <v>26</v>
      </c>
      <c r="F45" s="41" t="str">
        <f>IFERROR(VLOOKUP(A45,'GSI Maintenance Schedule'!$B$38:$J$65562,6,FALSE)&amp;IF(VLOOKUP(A45,'GSI Maintenance Schedule'!$B$38:$J$65562,7,FALSE)="",""," - "&amp;VLOOKUP(A45,'GSI Maintenance Schedule'!$B$38:$J$65562,7,FALSE)),"")</f>
        <v>Bi-weekly</v>
      </c>
      <c r="G45" s="96"/>
      <c r="H45" s="113"/>
      <c r="I45" s="506"/>
      <c r="J45" s="363"/>
      <c r="K45" s="360"/>
      <c r="L45" s="392"/>
    </row>
    <row r="46" spans="1:22" s="9" customFormat="1" ht="24.9" hidden="1" customHeight="1" x14ac:dyDescent="0.25">
      <c r="A46" s="97" t="s">
        <v>150</v>
      </c>
      <c r="B46" s="497" t="s">
        <v>9</v>
      </c>
      <c r="C46" s="91" t="str">
        <f>IFERROR(VLOOKUP(A46,'GSI Maintenance Schedule'!$B$38:$D$189,3,FALSE),"")</f>
        <v>Inspect and record debris depth</v>
      </c>
      <c r="D46" s="75" t="s">
        <v>35</v>
      </c>
      <c r="E46" s="59">
        <f>IFERROR(VLOOKUP(A46,'GSI Maintenance Schedule'!$B$38:$I$89,5,FALSE),"")</f>
        <v>26</v>
      </c>
      <c r="F46" s="59" t="str">
        <f>IFERROR(VLOOKUP(A46,'GSI Maintenance Schedule'!$B$38:$J$65562,6,FALSE)&amp;IF(VLOOKUP(A46,'GSI Maintenance Schedule'!$B$38:$J$65562,7,FALSE)="",""," - "&amp;VLOOKUP(A46,'GSI Maintenance Schedule'!$B$38:$J$65562,7,FALSE)),"")</f>
        <v>Bi-weekly</v>
      </c>
      <c r="G46" s="92"/>
      <c r="H46" s="115"/>
      <c r="I46" s="56"/>
      <c r="J46" s="364"/>
      <c r="K46" s="360"/>
      <c r="L46" s="392"/>
    </row>
    <row r="47" spans="1:22" s="9" customFormat="1" ht="24.9" hidden="1" customHeight="1" thickBot="1" x14ac:dyDescent="0.3">
      <c r="A47" s="97" t="s">
        <v>151</v>
      </c>
      <c r="B47" s="498" t="str">
        <f>B45</f>
        <v>GSI-1 Inlet</v>
      </c>
      <c r="C47" s="88" t="str">
        <f>IFERROR(VLOOKUP(A47,'GSI Maintenance Schedule'!$B$38:$D$189,3,FALSE),"")</f>
        <v>Remove sediment, debris and trash</v>
      </c>
      <c r="D47" s="74" t="s">
        <v>36</v>
      </c>
      <c r="E47" s="40">
        <f>IFERROR(VLOOKUP(A47,'GSI Maintenance Schedule'!$B$38:$I$89,5,FALSE),"")</f>
        <v>26</v>
      </c>
      <c r="F47" s="40" t="str">
        <f>IFERROR(VLOOKUP(A47,'GSI Maintenance Schedule'!$B$38:$J$65562,6,FALSE)&amp;IF(VLOOKUP(A47,'GSI Maintenance Schedule'!$B$38:$J$65562,7,FALSE)="",""," - "&amp;VLOOKUP(A47,'GSI Maintenance Schedule'!$B$38:$J$65562,7,FALSE)),"")</f>
        <v>Bi-weekly</v>
      </c>
      <c r="G47" s="94"/>
      <c r="H47" s="24"/>
      <c r="I47" s="56"/>
      <c r="J47" s="364"/>
      <c r="K47" s="360"/>
      <c r="L47" s="392"/>
    </row>
    <row r="48" spans="1:22" s="9" customFormat="1" ht="24.9" hidden="1" customHeight="1" thickBot="1" x14ac:dyDescent="0.3">
      <c r="A48" s="98" t="s">
        <v>152</v>
      </c>
      <c r="B48" s="499" t="str">
        <f>B46</f>
        <v>GSI-2 Energy Dissipation &amp; Pretreatment</v>
      </c>
      <c r="C48" s="95" t="str">
        <f>IFERROR(VLOOKUP(A48,'GSI Maintenance Schedule'!$B$38:$D$189,3,FALSE),"")</f>
        <v>Repair erosion</v>
      </c>
      <c r="D48" s="80" t="s">
        <v>52</v>
      </c>
      <c r="E48" s="41">
        <f>IFERROR(VLOOKUP(A48,'GSI Maintenance Schedule'!$B$38:$I$89,5,FALSE),"")</f>
        <v>4</v>
      </c>
      <c r="F48" s="41" t="str">
        <f>IFERROR(VLOOKUP(A48,'GSI Maintenance Schedule'!$B$38:$J$65562,6,FALSE)&amp;IF(VLOOKUP(A48,'GSI Maintenance Schedule'!$B$38:$J$65562,7,FALSE)="",""," - "&amp;VLOOKUP(A48,'GSI Maintenance Schedule'!$B$38:$J$65562,7,FALSE)),"")</f>
        <v>Quarterly</v>
      </c>
      <c r="G48" s="96"/>
      <c r="H48" s="116"/>
      <c r="I48" s="56"/>
      <c r="J48" s="364"/>
      <c r="K48" s="360"/>
      <c r="L48" s="392"/>
    </row>
    <row r="49" spans="1:12" s="9" customFormat="1" ht="24.9" hidden="1" customHeight="1" thickBot="1" x14ac:dyDescent="0.3">
      <c r="A49" s="89" t="s">
        <v>157</v>
      </c>
      <c r="B49" s="492" t="s">
        <v>40</v>
      </c>
      <c r="C49" s="91" t="str">
        <f>IFERROR(VLOOKUP(A49,'GSI Maintenance Schedule'!$B$38:$D$189,3,FALSE),"")</f>
        <v>Inspect structural integrity</v>
      </c>
      <c r="D49" s="99" t="s">
        <v>38</v>
      </c>
      <c r="E49" s="59">
        <f>IFERROR(VLOOKUP(A49,'GSI Maintenance Schedule'!$B$38:$I$89,5,FALSE),"")</f>
        <v>4</v>
      </c>
      <c r="F49" s="59" t="str">
        <f>IFERROR(VLOOKUP(A49,'GSI Maintenance Schedule'!$B$38:$J$65562,6,FALSE)&amp;IF(VLOOKUP(A49,'GSI Maintenance Schedule'!$B$38:$J$65562,7,FALSE)="",""," - "&amp;VLOOKUP(A49,'GSI Maintenance Schedule'!$B$38:$J$65562,7,FALSE)),"")</f>
        <v>Quarterly</v>
      </c>
      <c r="G49" s="92"/>
      <c r="H49" s="92"/>
      <c r="J49" s="364"/>
      <c r="K49" s="360"/>
      <c r="L49" s="392"/>
    </row>
    <row r="50" spans="1:12" s="9" customFormat="1" ht="24.9" hidden="1" customHeight="1" thickBot="1" x14ac:dyDescent="0.3">
      <c r="A50" s="89" t="s">
        <v>158</v>
      </c>
      <c r="B50" s="485" t="str">
        <f>B49</f>
        <v>GSI-3 Above Grade Barriers</v>
      </c>
      <c r="C50" s="88" t="str">
        <f>IFERROR(VLOOKUP(A50,'GSI Maintenance Schedule'!$B$38:$D$189,3,FALSE),"")</f>
        <v>Repair structural damage</v>
      </c>
      <c r="D50" s="75" t="s">
        <v>67</v>
      </c>
      <c r="E50" s="40">
        <f>IFERROR(VLOOKUP(A50,'GSI Maintenance Schedule'!$B$38:$I$89,5,FALSE),"")</f>
        <v>4</v>
      </c>
      <c r="F50" s="40" t="str">
        <f>IFERROR(VLOOKUP(A50,'GSI Maintenance Schedule'!$B$38:$J$65562,6,FALSE)&amp;IF(VLOOKUP(A50,'GSI Maintenance Schedule'!$B$38:$J$65562,7,FALSE)="",""," - "&amp;VLOOKUP(A50,'GSI Maintenance Schedule'!$B$38:$J$65562,7,FALSE)),"")</f>
        <v>Quarterly</v>
      </c>
      <c r="G50" s="94"/>
      <c r="H50" s="94"/>
      <c r="J50" s="364"/>
      <c r="K50" s="360"/>
      <c r="L50" s="392"/>
    </row>
    <row r="51" spans="1:12" s="9" customFormat="1" ht="24.9" hidden="1" customHeight="1" thickBot="1" x14ac:dyDescent="0.3">
      <c r="A51" s="89" t="s">
        <v>159</v>
      </c>
      <c r="B51" s="486" t="str">
        <f>B50</f>
        <v>GSI-3 Above Grade Barriers</v>
      </c>
      <c r="C51" s="95" t="str">
        <f>IFERROR(VLOOKUP(A51,'GSI Maintenance Schedule'!$B$38:$D$189,3,FALSE),"")</f>
        <v>Repair erosion</v>
      </c>
      <c r="D51" s="80" t="s">
        <v>68</v>
      </c>
      <c r="E51" s="60">
        <f>IFERROR(VLOOKUP(A51,'GSI Maintenance Schedule'!$B$38:$I$89,5,FALSE),"")</f>
        <v>4</v>
      </c>
      <c r="F51" s="60" t="str">
        <f>IFERROR(VLOOKUP(A51,'GSI Maintenance Schedule'!$B$38:$J$65562,6,FALSE)&amp;IF(VLOOKUP(A51,'GSI Maintenance Schedule'!$B$38:$J$65562,7,FALSE)="",""," - "&amp;VLOOKUP(A51,'GSI Maintenance Schedule'!$B$38:$J$65562,7,FALSE)),"")</f>
        <v>Quarterly</v>
      </c>
      <c r="G51" s="100"/>
      <c r="H51" s="112"/>
      <c r="I51" s="10"/>
      <c r="J51" s="364"/>
      <c r="K51" s="360"/>
      <c r="L51" s="392"/>
    </row>
    <row r="52" spans="1:12" s="9" customFormat="1" ht="24.9" hidden="1" customHeight="1" x14ac:dyDescent="0.25">
      <c r="A52" s="89" t="s">
        <v>178</v>
      </c>
      <c r="B52" s="492" t="s">
        <v>43</v>
      </c>
      <c r="C52" s="91" t="str">
        <f>IFERROR(VLOOKUP(A52,'GSI Maintenance Schedule'!$B$38:$D$189,3,FALSE),"")</f>
        <v>Inspect pavement for clogging</v>
      </c>
      <c r="D52" s="75" t="s">
        <v>69</v>
      </c>
      <c r="E52" s="59">
        <f>IFERROR(VLOOKUP(A52,'GSI Maintenance Schedule'!$B$38:$I$89,5,FALSE),"")</f>
        <v>4</v>
      </c>
      <c r="F52" s="59" t="str">
        <f>IFERROR(VLOOKUP(A52,'GSI Maintenance Schedule'!$B$38:$J$65562,6,FALSE)&amp;IF(VLOOKUP(A52,'GSI Maintenance Schedule'!$B$38:$J$65562,7,FALSE)="",""," - "&amp;VLOOKUP(A52,'GSI Maintenance Schedule'!$B$38:$J$65562,7,FALSE)),"")</f>
        <v>Quarterly</v>
      </c>
      <c r="G52" s="92"/>
      <c r="H52" s="113"/>
      <c r="I52" s="56"/>
      <c r="J52" s="364"/>
      <c r="K52" s="360"/>
      <c r="L52" s="392"/>
    </row>
    <row r="53" spans="1:12" s="9" customFormat="1" ht="24.9" hidden="1" customHeight="1" x14ac:dyDescent="0.25">
      <c r="A53" s="89" t="s">
        <v>179</v>
      </c>
      <c r="B53" s="485" t="str">
        <f t="shared" ref="B53:B60" si="0">B52</f>
        <v>GSI-4 Permeable Surfaces Pavement</v>
      </c>
      <c r="C53" s="88" t="str">
        <f>IFERROR(VLOOKUP(A53,'GSI Maintenance Schedule'!$B$38:$D$189,3,FALSE),"")</f>
        <v>Inspect pavement condition</v>
      </c>
      <c r="D53" s="74" t="s">
        <v>39</v>
      </c>
      <c r="E53" s="40">
        <f>IFERROR(VLOOKUP(A53,'GSI Maintenance Schedule'!$B$38:$I$89,5,FALSE),"")</f>
        <v>4</v>
      </c>
      <c r="F53" s="40" t="str">
        <f>IFERROR(VLOOKUP(A53,'GSI Maintenance Schedule'!$B$38:$J$65562,6,FALSE)&amp;IF(VLOOKUP(A53,'GSI Maintenance Schedule'!$B$38:$J$65562,7,FALSE)="",""," - "&amp;VLOOKUP(A53,'GSI Maintenance Schedule'!$B$38:$J$65562,7,FALSE)),"")</f>
        <v>Quarterly</v>
      </c>
      <c r="G53" s="94"/>
      <c r="H53" s="24"/>
      <c r="I53" s="56"/>
      <c r="J53" s="364"/>
      <c r="K53" s="360"/>
      <c r="L53" s="392"/>
    </row>
    <row r="54" spans="1:12" s="9" customFormat="1" ht="24.9" hidden="1" customHeight="1" thickBot="1" x14ac:dyDescent="0.3">
      <c r="A54" s="89" t="s">
        <v>180</v>
      </c>
      <c r="B54" s="485" t="str">
        <f t="shared" si="0"/>
        <v>GSI-4 Permeable Surfaces Pavement</v>
      </c>
      <c r="C54" s="88" t="str">
        <f>IFERROR(VLOOKUP(A54,'GSI Maintenance Schedule'!$B$38:$D$189,3,FALSE),"")</f>
        <v>Repair pavers</v>
      </c>
      <c r="D54" s="80" t="s">
        <v>60</v>
      </c>
      <c r="E54" s="40">
        <f>IFERROR(VLOOKUP(A54,'GSI Maintenance Schedule'!$B$38:$I$89,5,FALSE),"")</f>
        <v>2</v>
      </c>
      <c r="F54" s="40" t="str">
        <f>IFERROR(VLOOKUP(A54,'GSI Maintenance Schedule'!$B$38:$J$65562,6,FALSE)&amp;IF(VLOOKUP(A54,'GSI Maintenance Schedule'!$B$38:$J$65562,7,FALSE)="",""," - "&amp;VLOOKUP(A54,'GSI Maintenance Schedule'!$B$38:$J$65562,7,FALSE)),"")</f>
        <v>Semi-annually</v>
      </c>
      <c r="G54" s="94"/>
      <c r="H54" s="113"/>
      <c r="I54" s="56"/>
      <c r="J54" s="364"/>
      <c r="K54" s="360"/>
      <c r="L54" s="392"/>
    </row>
    <row r="55" spans="1:12" s="9" customFormat="1" ht="24.9" hidden="1" customHeight="1" x14ac:dyDescent="0.25">
      <c r="A55" s="89" t="s">
        <v>181</v>
      </c>
      <c r="B55" s="485" t="str">
        <f t="shared" si="0"/>
        <v>GSI-4 Permeable Surfaces Pavement</v>
      </c>
      <c r="C55" s="88" t="str">
        <f>IFERROR(VLOOKUP(A55,'GSI Maintenance Schedule'!$B$38:$D$189,3,FALSE),"")</f>
        <v>Repair pavement</v>
      </c>
      <c r="D55" s="78" t="s">
        <v>310</v>
      </c>
      <c r="E55" s="57">
        <f>IFERROR(VLOOKUP(A55,'GSI Maintenance Schedule'!$B$38:$I$89,5,FALSE),"")</f>
        <v>2</v>
      </c>
      <c r="F55" s="57" t="str">
        <f>IFERROR(VLOOKUP(A55,'GSI Maintenance Schedule'!$B$38:$J$65562,6,FALSE)&amp;IF(VLOOKUP(A55,'GSI Maintenance Schedule'!$B$38:$J$65562,7,FALSE)="",""," - "&amp;VLOOKUP(A55,'GSI Maintenance Schedule'!$B$38:$J$65562,7,FALSE)),"")</f>
        <v>Semi-annually</v>
      </c>
      <c r="G55" s="101"/>
      <c r="H55" s="115"/>
      <c r="I55" s="56"/>
      <c r="J55" s="364" t="str">
        <f>IFERROR(IF(VLOOKUP($C$34,'GSI Construction Schedule'!B58:C67,2,FALSE)="","",VLOOKUP($C$34,'GSI Construction Schedule'!B58:C67,2,FALSE)),"")</f>
        <v/>
      </c>
      <c r="K55" s="360"/>
      <c r="L55" s="392"/>
    </row>
    <row r="56" spans="1:12" s="9" customFormat="1" ht="24.9" hidden="1" customHeight="1" x14ac:dyDescent="0.25">
      <c r="A56" s="89" t="s">
        <v>182</v>
      </c>
      <c r="B56" s="485" t="str">
        <f t="shared" si="0"/>
        <v>GSI-4 Permeable Surfaces Pavement</v>
      </c>
      <c r="C56" s="138" t="str">
        <f>IFERROR(VLOOKUP(A56,'GSI Maintenance Schedule'!$B$38:$D$189,3,FALSE),"")</f>
        <v>Redress joints</v>
      </c>
      <c r="D56" s="74" t="s">
        <v>41</v>
      </c>
      <c r="E56" s="57">
        <f>IFERROR(VLOOKUP(A56,'GSI Maintenance Schedule'!$B$38:$I$89,5,FALSE),"")</f>
        <v>2</v>
      </c>
      <c r="F56" s="57" t="str">
        <f>IFERROR(VLOOKUP(A56,'GSI Maintenance Schedule'!$B$38:$J$65562,6,FALSE)&amp;IF(VLOOKUP(A56,'GSI Maintenance Schedule'!$B$38:$J$65562,7,FALSE)="",""," - "&amp;VLOOKUP(A56,'GSI Maintenance Schedule'!$B$38:$J$65562,7,FALSE)),"")</f>
        <v>Semi-annually</v>
      </c>
      <c r="G56" s="101"/>
      <c r="H56" s="113"/>
      <c r="I56" s="56"/>
      <c r="J56" s="364"/>
      <c r="K56" s="360"/>
      <c r="L56" s="392"/>
    </row>
    <row r="57" spans="1:12" s="9" customFormat="1" ht="40.200000000000003" customHeight="1" thickBot="1" x14ac:dyDescent="0.3">
      <c r="A57" s="97" t="s">
        <v>183</v>
      </c>
      <c r="B57" s="484" t="str">
        <f t="shared" si="0"/>
        <v>GSI-4 Permeable Surfaces Pavement</v>
      </c>
      <c r="C57" s="88" t="str">
        <f>IFERROR(VLOOKUP(A57,'GSI Maintenance Schedule'!$B$38:$D$189,3,FALSE),"")</f>
        <v>Remove debris and trash</v>
      </c>
      <c r="D57" s="74" t="s">
        <v>70</v>
      </c>
      <c r="E57" s="40">
        <f>IFERROR(VLOOKUP(A57,'GSI Maintenance Schedule'!$B$38:$I$89,5,FALSE),"")</f>
        <v>52</v>
      </c>
      <c r="F57" s="40" t="str">
        <f>IFERROR(VLOOKUP(A57,'GSI Maintenance Schedule'!$B$38:$J$65562,6,FALSE)&amp;IF(VLOOKUP(A57,'GSI Maintenance Schedule'!$B$38:$J$65562,7,FALSE)="",""," - "&amp;VLOOKUP(A57,'GSI Maintenance Schedule'!$B$38:$J$65562,7,FALSE)),"")</f>
        <v>Weekly</v>
      </c>
      <c r="G57" s="279"/>
      <c r="H57" s="296"/>
      <c r="I57" s="389"/>
      <c r="J57" s="340"/>
    </row>
    <row r="58" spans="1:12" s="9" customFormat="1" ht="24.9" hidden="1" customHeight="1" x14ac:dyDescent="0.25">
      <c r="A58" s="89" t="s">
        <v>184</v>
      </c>
      <c r="B58" s="485" t="str">
        <f>B57</f>
        <v>GSI-4 Permeable Surfaces Pavement</v>
      </c>
      <c r="C58" s="141" t="str">
        <f>IFERROR(VLOOKUP(A58,'GSI Maintenance Schedule'!$B$38:$D$189,3,FALSE),"")</f>
        <v>Remove sediment from pavement and pavers</v>
      </c>
      <c r="D58" s="74" t="s">
        <v>71</v>
      </c>
      <c r="E58" s="39">
        <f>IFERROR(VLOOKUP(A58,'GSI Maintenance Schedule'!$B$38:$I$89,5,FALSE),"")</f>
        <v>4</v>
      </c>
      <c r="F58" s="39" t="str">
        <f>IFERROR(VLOOKUP(A58,'GSI Maintenance Schedule'!$B$38:$J$65562,6,FALSE)&amp;IF(VLOOKUP(A58,'GSI Maintenance Schedule'!$B$38:$J$65562,7,FALSE)="",""," - "&amp;VLOOKUP(A58,'GSI Maintenance Schedule'!$B$38:$J$65562,7,FALSE)),"")</f>
        <v>Quarterly</v>
      </c>
      <c r="G58" s="144"/>
      <c r="H58" s="133"/>
      <c r="J58" s="364" t="str">
        <f>IF(VLOOKUP($C$34,'GSI Construction Schedule'!B61:C70,2,FALSE)="","",VLOOKUP($C$34,'GSI Construction Schedule'!B61:C70,2,FALSE))</f>
        <v/>
      </c>
      <c r="K58" s="360"/>
      <c r="L58" s="392"/>
    </row>
    <row r="59" spans="1:12" s="9" customFormat="1" ht="24.9" hidden="1" customHeight="1" thickBot="1" x14ac:dyDescent="0.3">
      <c r="A59" s="89" t="s">
        <v>185</v>
      </c>
      <c r="B59" s="485" t="str">
        <f t="shared" si="0"/>
        <v>GSI-4 Permeable Surfaces Pavement</v>
      </c>
      <c r="C59" s="88" t="str">
        <f>IFERROR(VLOOKUP(A59,'GSI Maintenance Schedule'!$B$38:$D$189,3,FALSE),"")</f>
        <v>Remove weeds</v>
      </c>
      <c r="D59" s="43" t="s">
        <v>72</v>
      </c>
      <c r="E59" s="39">
        <f>IFERROR(VLOOKUP(A59,'GSI Maintenance Schedule'!$B$38:$I$89,5,FALSE),"")</f>
        <v>4</v>
      </c>
      <c r="F59" s="39" t="str">
        <f>IFERROR(VLOOKUP(A59,'GSI Maintenance Schedule'!$B$38:$J$65562,6,FALSE)&amp;IF(VLOOKUP(A59,'GSI Maintenance Schedule'!$B$38:$J$65562,7,FALSE)="",""," - "&amp;VLOOKUP(A59,'GSI Maintenance Schedule'!$B$38:$J$65562,7,FALSE)),"")</f>
        <v>Quarterly</v>
      </c>
      <c r="G59" s="103"/>
      <c r="H59" s="94"/>
      <c r="J59" s="364" t="str">
        <f>IF(VLOOKUP($C$34,'GSI Construction Schedule'!B62:C71,2,FALSE)="","",VLOOKUP($C$34,'GSI Construction Schedule'!B62:C71,2,FALSE))</f>
        <v>(Select Applicable Components)</v>
      </c>
      <c r="K59" s="360"/>
      <c r="L59" s="392"/>
    </row>
    <row r="60" spans="1:12" s="9" customFormat="1" ht="24.9" hidden="1" customHeight="1" thickBot="1" x14ac:dyDescent="0.3">
      <c r="A60" s="89" t="s">
        <v>186</v>
      </c>
      <c r="B60" s="486" t="str">
        <f t="shared" si="0"/>
        <v>GSI-4 Permeable Surfaces Pavement</v>
      </c>
      <c r="C60" s="95" t="str">
        <f>IFERROR(VLOOKUP(A60,'GSI Maintenance Schedule'!$B$38:$D$189,3,FALSE),"")</f>
        <v>Remove stains and other markings</v>
      </c>
      <c r="D60" s="44" t="s">
        <v>42</v>
      </c>
      <c r="E60" s="60">
        <f>IFERROR(VLOOKUP(A60,'GSI Maintenance Schedule'!$B$38:$I$89,5,FALSE),"")</f>
        <v>4</v>
      </c>
      <c r="F60" s="60" t="str">
        <f>IFERROR(VLOOKUP(A60,'GSI Maintenance Schedule'!$B$38:$J$65562,6,FALSE)&amp;IF(VLOOKUP(A60,'GSI Maintenance Schedule'!$B$38:$J$65562,7,FALSE)="",""," - "&amp;VLOOKUP(A60,'GSI Maintenance Schedule'!$B$38:$J$65562,7,FALSE)),"")</f>
        <v>Quarterly</v>
      </c>
      <c r="G60" s="104"/>
      <c r="H60" s="112"/>
      <c r="I60" s="10"/>
      <c r="J60" s="364"/>
      <c r="K60" s="360"/>
      <c r="L60" s="392"/>
    </row>
    <row r="61" spans="1:12" s="9" customFormat="1" ht="24.9" hidden="1" customHeight="1" x14ac:dyDescent="0.25">
      <c r="A61" s="97" t="s">
        <v>201</v>
      </c>
      <c r="B61" s="493" t="s">
        <v>47</v>
      </c>
      <c r="C61" s="91" t="str">
        <f>IFERROR(VLOOKUP(A61,'GSI Maintenance Schedule'!$B$38:$D$189,3,FALSE),"")</f>
        <v>Inspect site after 3 inch rain in 24 hour period</v>
      </c>
      <c r="D61" s="58" t="s">
        <v>73</v>
      </c>
      <c r="E61" s="59">
        <f>IFERROR(VLOOKUP(A61,'GSI Maintenance Schedule'!$B$38:$I$89,5,FALSE),"")</f>
        <v>1</v>
      </c>
      <c r="F61" s="59" t="str">
        <f>IFERROR(VLOOKUP(A61,'GSI Maintenance Schedule'!$B$38:$J$65562,6,FALSE)&amp;IF(VLOOKUP(A61,'GSI Maintenance Schedule'!$B$38:$J$65562,7,FALSE)="",""," - "&amp;VLOOKUP(A61,'GSI Maintenance Schedule'!$B$38:$J$65562,7,FALSE)),"")</f>
        <v>Seasonally</v>
      </c>
      <c r="G61" s="105"/>
      <c r="H61" s="113"/>
      <c r="I61" s="56"/>
      <c r="J61" s="364"/>
      <c r="K61" s="360"/>
      <c r="L61" s="392"/>
    </row>
    <row r="62" spans="1:12" s="9" customFormat="1" ht="24.9" hidden="1" customHeight="1" x14ac:dyDescent="0.25">
      <c r="A62" s="97" t="s">
        <v>202</v>
      </c>
      <c r="B62" s="494" t="str">
        <f t="shared" ref="B62:B68" si="1">B61</f>
        <v>GSI-5 Soil and &amp; Aggregate Media</v>
      </c>
      <c r="C62" s="88" t="str">
        <f>IFERROR(VLOOKUP(A62,'GSI Maintenance Schedule'!$B$38:$D$189,3,FALSE),"")</f>
        <v>Record standing water depth</v>
      </c>
      <c r="D62" s="43" t="s">
        <v>44</v>
      </c>
      <c r="E62" s="39" t="str">
        <f>IFERROR(VLOOKUP(A62,'GSI Maintenance Schedule'!$B$38:$I$89,5,FALSE),"")</f>
        <v/>
      </c>
      <c r="F62" s="39" t="str">
        <f>IFERROR(VLOOKUP(A62,'GSI Maintenance Schedule'!$B$38:$J$65562,6,FALSE)&amp;IF(VLOOKUP(A62,'GSI Maintenance Schedule'!$B$38:$J$65562,7,FALSE)="",""," - "&amp;VLOOKUP(A62,'GSI Maintenance Schedule'!$B$38:$J$65562,7,FALSE)),"")</f>
        <v>As needed</v>
      </c>
      <c r="G62" s="103"/>
      <c r="H62" s="24"/>
      <c r="I62" s="56"/>
      <c r="J62" s="364"/>
      <c r="K62" s="360"/>
      <c r="L62" s="392"/>
    </row>
    <row r="63" spans="1:12" s="9" customFormat="1" ht="24.9" hidden="1" customHeight="1" thickBot="1" x14ac:dyDescent="0.3">
      <c r="A63" s="97" t="s">
        <v>203</v>
      </c>
      <c r="B63" s="494" t="str">
        <f t="shared" si="1"/>
        <v>GSI-5 Soil and &amp; Aggregate Media</v>
      </c>
      <c r="C63" s="88" t="str">
        <f>IFERROR(VLOOKUP(A63,'GSI Maintenance Schedule'!$B$38:$D$189,3,FALSE),"")</f>
        <v>Inspect for erosion</v>
      </c>
      <c r="D63" s="80" t="s">
        <v>60</v>
      </c>
      <c r="E63" s="40">
        <f>IFERROR(VLOOKUP(A63,'GSI Maintenance Schedule'!$B$38:$I$89,5,FALSE),"")</f>
        <v>4</v>
      </c>
      <c r="F63" s="40" t="str">
        <f>IFERROR(VLOOKUP(A63,'GSI Maintenance Schedule'!$B$38:$J$65562,6,FALSE)&amp;IF(VLOOKUP(A63,'GSI Maintenance Schedule'!$B$38:$J$65562,7,FALSE)="",""," - "&amp;VLOOKUP(A63,'GSI Maintenance Schedule'!$B$38:$J$65562,7,FALSE)),"")</f>
        <v>Quarterly</v>
      </c>
      <c r="G63" s="94"/>
      <c r="H63" s="113"/>
      <c r="I63" s="56"/>
      <c r="J63" s="364"/>
      <c r="K63" s="360"/>
      <c r="L63" s="392"/>
    </row>
    <row r="64" spans="1:12" s="9" customFormat="1" ht="24.9" hidden="1" customHeight="1" x14ac:dyDescent="0.25">
      <c r="A64" s="97" t="s">
        <v>204</v>
      </c>
      <c r="B64" s="494" t="str">
        <f t="shared" si="1"/>
        <v>GSI-5 Soil and &amp; Aggregate Media</v>
      </c>
      <c r="C64" s="88" t="str">
        <f>IFERROR(VLOOKUP(A64,'GSI Maintenance Schedule'!$B$38:$D$189,3,FALSE),"")</f>
        <v>Inspect for snow or snow removal damage</v>
      </c>
      <c r="D64" s="75" t="s">
        <v>311</v>
      </c>
      <c r="E64" s="40">
        <f>IFERROR(VLOOKUP(A64,'GSI Maintenance Schedule'!$B$38:$I$89,5,FALSE),"")</f>
        <v>1</v>
      </c>
      <c r="F64" s="40" t="str">
        <f>IFERROR(VLOOKUP(A64,'GSI Maintenance Schedule'!$B$38:$J$65562,6,FALSE)&amp;IF(VLOOKUP(A64,'GSI Maintenance Schedule'!$B$38:$J$65562,7,FALSE)="",""," - "&amp;VLOOKUP(A64,'GSI Maintenance Schedule'!$B$38:$J$65562,7,FALSE)),"")</f>
        <v>Seasonally</v>
      </c>
      <c r="G64" s="106"/>
      <c r="H64" s="115"/>
      <c r="I64" s="56"/>
      <c r="J64" s="364"/>
      <c r="K64" s="360"/>
      <c r="L64" s="392"/>
    </row>
    <row r="65" spans="1:12" s="9" customFormat="1" ht="24.9" hidden="1" customHeight="1" thickBot="1" x14ac:dyDescent="0.3">
      <c r="A65" s="97" t="s">
        <v>205</v>
      </c>
      <c r="B65" s="494" t="str">
        <f t="shared" si="1"/>
        <v>GSI-5 Soil and &amp; Aggregate Media</v>
      </c>
      <c r="C65" s="88" t="str">
        <f>IFERROR(VLOOKUP(A65,'GSI Maintenance Schedule'!$B$38:$D$189,3,FALSE),"")</f>
        <v>Report utility excavation</v>
      </c>
      <c r="D65" s="74" t="s">
        <v>45</v>
      </c>
      <c r="E65" s="40" t="str">
        <f>IFERROR(VLOOKUP(A65,'GSI Maintenance Schedule'!$B$38:$I$89,5,FALSE),"")</f>
        <v/>
      </c>
      <c r="F65" s="40" t="str">
        <f>IFERROR(VLOOKUP(A65,'GSI Maintenance Schedule'!$B$38:$J$65562,6,FALSE)&amp;IF(VLOOKUP(A65,'GSI Maintenance Schedule'!$B$38:$J$65562,7,FALSE)="",""," - "&amp;VLOOKUP(A65,'GSI Maintenance Schedule'!$B$38:$J$65562,7,FALSE)),"")</f>
        <v>As needed</v>
      </c>
      <c r="G65" s="107"/>
      <c r="H65" s="24"/>
      <c r="I65" s="56"/>
      <c r="J65" s="364"/>
      <c r="K65" s="360"/>
      <c r="L65" s="392"/>
    </row>
    <row r="66" spans="1:12" s="9" customFormat="1" ht="24.9" hidden="1" customHeight="1" thickBot="1" x14ac:dyDescent="0.3">
      <c r="A66" s="97" t="s">
        <v>206</v>
      </c>
      <c r="B66" s="494" t="str">
        <f t="shared" si="1"/>
        <v>GSI-5 Soil and &amp; Aggregate Media</v>
      </c>
      <c r="C66" s="88" t="str">
        <f>IFERROR(VLOOKUP(A66,'GSI Maintenance Schedule'!$B$38:$D$189,3,FALSE),"")</f>
        <v>Remove sediment, debris and trash</v>
      </c>
      <c r="D66" s="43" t="s">
        <v>46</v>
      </c>
      <c r="E66" s="39">
        <f>IFERROR(VLOOKUP(A66,'GSI Maintenance Schedule'!$B$38:$I$89,5,FALSE),"")</f>
        <v>26</v>
      </c>
      <c r="F66" s="39" t="str">
        <f>IFERROR(VLOOKUP(A66,'GSI Maintenance Schedule'!$B$38:$J$65562,6,FALSE)&amp;IF(VLOOKUP(A66,'GSI Maintenance Schedule'!$B$38:$J$65562,7,FALSE)="",""," - "&amp;VLOOKUP(A66,'GSI Maintenance Schedule'!$B$38:$J$65562,7,FALSE)),"")</f>
        <v>Bi-weekly</v>
      </c>
      <c r="G66" s="108"/>
      <c r="H66" s="116"/>
      <c r="I66" s="56"/>
      <c r="J66" s="364"/>
      <c r="K66" s="360"/>
      <c r="L66" s="392"/>
    </row>
    <row r="67" spans="1:12" s="9" customFormat="1" ht="24.9" hidden="1" customHeight="1" thickBot="1" x14ac:dyDescent="0.3">
      <c r="A67" s="97" t="s">
        <v>207</v>
      </c>
      <c r="B67" s="494" t="str">
        <f t="shared" si="1"/>
        <v>GSI-5 Soil and &amp; Aggregate Media</v>
      </c>
      <c r="C67" s="88" t="str">
        <f>IFERROR(VLOOKUP(A67,'GSI Maintenance Schedule'!$B$38:$D$189,3,FALSE),"")</f>
        <v>Replace settled materials</v>
      </c>
      <c r="D67" s="80" t="s">
        <v>60</v>
      </c>
      <c r="E67" s="40">
        <f>IFERROR(VLOOKUP(A67,'GSI Maintenance Schedule'!$B$38:$I$89,5,FALSE),"")</f>
        <v>4</v>
      </c>
      <c r="F67" s="40" t="str">
        <f>IFERROR(VLOOKUP(A67,'GSI Maintenance Schedule'!$B$38:$J$65562,6,FALSE)&amp;IF(VLOOKUP(A67,'GSI Maintenance Schedule'!$B$38:$J$65562,7,FALSE)="",""," - "&amp;VLOOKUP(A67,'GSI Maintenance Schedule'!$B$38:$J$65562,7,FALSE)),"")</f>
        <v>Quarterly</v>
      </c>
      <c r="G67" s="109"/>
      <c r="H67" s="92"/>
      <c r="J67" s="364"/>
      <c r="K67" s="360"/>
      <c r="L67" s="392"/>
    </row>
    <row r="68" spans="1:12" s="9" customFormat="1" ht="24.9" hidden="1" customHeight="1" thickBot="1" x14ac:dyDescent="0.3">
      <c r="A68" s="97" t="s">
        <v>208</v>
      </c>
      <c r="B68" s="495" t="str">
        <f t="shared" si="1"/>
        <v>GSI-5 Soil and &amp; Aggregate Media</v>
      </c>
      <c r="C68" s="138" t="str">
        <f>IFERROR(VLOOKUP(A68,'GSI Maintenance Schedule'!$B$38:$D$189,3,FALSE),"")</f>
        <v>Repair erosion</v>
      </c>
      <c r="D68" s="110" t="s">
        <v>48</v>
      </c>
      <c r="E68" s="57">
        <f>IFERROR(VLOOKUP(A68,'GSI Maintenance Schedule'!$B$38:$I$89,5,FALSE),"")</f>
        <v>4</v>
      </c>
      <c r="F68" s="57" t="str">
        <f>IFERROR(VLOOKUP(A68,'GSI Maintenance Schedule'!$B$38:$J$65562,6,FALSE)&amp;IF(VLOOKUP(A68,'GSI Maintenance Schedule'!$B$38:$J$65562,7,FALSE)="",""," - "&amp;VLOOKUP(A68,'GSI Maintenance Schedule'!$B$38:$J$65562,7,FALSE)),"")</f>
        <v>Quarterly</v>
      </c>
      <c r="G68" s="139"/>
      <c r="H68" s="101"/>
      <c r="J68" s="364" t="str">
        <f>IFERROR(IF(VLOOKUP($C$34,'GSI Construction Schedule'!B71:C80,2,FALSE)="","",VLOOKUP($C$34,'GSI Construction Schedule'!B71:C80,2,FALSE)),"")</f>
        <v/>
      </c>
      <c r="K68" s="360"/>
      <c r="L68" s="392"/>
    </row>
    <row r="69" spans="1:12" s="9" customFormat="1" ht="40.200000000000003" customHeight="1" x14ac:dyDescent="0.25">
      <c r="A69" s="97" t="s">
        <v>233</v>
      </c>
      <c r="B69" s="484" t="s">
        <v>14</v>
      </c>
      <c r="C69" s="88" t="str">
        <f>IFERROR(VLOOKUP(A69,'GSI Maintenance Schedule'!$B$38:$D$189,3,FALSE),"")</f>
        <v>Remove debris and trash</v>
      </c>
      <c r="D69" s="78" t="s">
        <v>49</v>
      </c>
      <c r="E69" s="40">
        <f>IFERROR(VLOOKUP(A69,'GSI Maintenance Schedule'!$B$38:$I$89,5,FALSE),"")</f>
        <v>52</v>
      </c>
      <c r="F69" s="40" t="str">
        <f>IFERROR(VLOOKUP(A69,'GSI Maintenance Schedule'!$B$38:$J$65562,6,FALSE)&amp;IF(VLOOKUP(A69,'GSI Maintenance Schedule'!$B$38:$J$65562,7,FALSE)="",""," - "&amp;VLOOKUP(A69,'GSI Maintenance Schedule'!$B$38:$J$65562,7,FALSE)),"")</f>
        <v>Weekly</v>
      </c>
      <c r="G69" s="295"/>
      <c r="H69" s="295"/>
      <c r="I69" s="390"/>
    </row>
    <row r="70" spans="1:12" s="9" customFormat="1" ht="24.9" hidden="1" customHeight="1" x14ac:dyDescent="0.25">
      <c r="A70" s="89" t="s">
        <v>234</v>
      </c>
      <c r="B70" s="485" t="str">
        <f t="shared" ref="B70:B81" si="2">B69</f>
        <v>GSI-7 Landscaping</v>
      </c>
      <c r="C70" s="145" t="str">
        <f>IFERROR(VLOOKUP(A70,'GSI Maintenance Schedule'!$B$38:$D$189,3,FALSE),"")</f>
        <v>Apply pre-emergent herbicide</v>
      </c>
      <c r="D70" s="77" t="s">
        <v>312</v>
      </c>
      <c r="E70" s="142">
        <f>IFERROR(VLOOKUP(A70,'GSI Maintenance Schedule'!$B$38:$I$89,5,FALSE),"")</f>
        <v>4</v>
      </c>
      <c r="F70" s="142" t="str">
        <f>IFERROR(VLOOKUP(A70,'GSI Maintenance Schedule'!$B$38:$J$65562,6,FALSE)&amp;IF(VLOOKUP(A70,'GSI Maintenance Schedule'!$B$38:$J$65562,7,FALSE)="",""," - "&amp;VLOOKUP(A70,'GSI Maintenance Schedule'!$B$38:$J$65562,7,FALSE)),"")</f>
        <v>Quarterly</v>
      </c>
      <c r="G70" s="146"/>
      <c r="H70" s="146"/>
      <c r="I70" s="56"/>
    </row>
    <row r="71" spans="1:12" s="9" customFormat="1" ht="40.200000000000003" customHeight="1" x14ac:dyDescent="0.25">
      <c r="A71" s="97" t="s">
        <v>235</v>
      </c>
      <c r="B71" s="484" t="str">
        <f t="shared" si="2"/>
        <v>GSI-7 Landscaping</v>
      </c>
      <c r="C71" s="88" t="str">
        <f>IFERROR(VLOOKUP(A71,'GSI Maintenance Schedule'!$B$38:$D$189,3,FALSE),"")</f>
        <v>Remove weeds</v>
      </c>
      <c r="D71" s="77" t="s">
        <v>50</v>
      </c>
      <c r="E71" s="40">
        <f>IFERROR(VLOOKUP(A71,'GSI Maintenance Schedule'!$B$38:$I$89,5,FALSE),"")</f>
        <v>52</v>
      </c>
      <c r="F71" s="40" t="str">
        <f>IFERROR(VLOOKUP(A71,'GSI Maintenance Schedule'!$B$38:$J$65562,6,FALSE)&amp;IF(VLOOKUP(A71,'GSI Maintenance Schedule'!$B$38:$J$65562,7,FALSE)="",""," - "&amp;VLOOKUP(A71,'GSI Maintenance Schedule'!$B$38:$J$65562,7,FALSE)),"")</f>
        <v>Weekly</v>
      </c>
      <c r="G71" s="296"/>
      <c r="H71" s="296"/>
      <c r="I71" s="389"/>
    </row>
    <row r="72" spans="1:12" s="9" customFormat="1" ht="40.200000000000003" customHeight="1" x14ac:dyDescent="0.25">
      <c r="A72" s="97" t="s">
        <v>236</v>
      </c>
      <c r="B72" s="484" t="str">
        <f t="shared" si="2"/>
        <v>GSI-7 Landscaping</v>
      </c>
      <c r="C72" s="88" t="str">
        <f>IFERROR(VLOOKUP(A72,'GSI Maintenance Schedule'!$B$38:$D$189,3,FALSE),"")</f>
        <v>Manage disease and pests</v>
      </c>
      <c r="D72" s="74" t="s">
        <v>51</v>
      </c>
      <c r="E72" s="40">
        <f>IFERROR(VLOOKUP(A72,'GSI Maintenance Schedule'!$B$38:$I$89,5,FALSE),"")</f>
        <v>52</v>
      </c>
      <c r="F72" s="40" t="str">
        <f>IFERROR(VLOOKUP(A72,'GSI Maintenance Schedule'!$B$38:$J$65562,6,FALSE)&amp;IF(VLOOKUP(A72,'GSI Maintenance Schedule'!$B$38:$J$65562,7,FALSE)="",""," - "&amp;VLOOKUP(A72,'GSI Maintenance Schedule'!$B$38:$J$65562,7,FALSE)),"")</f>
        <v>Weekly</v>
      </c>
      <c r="G72" s="296"/>
      <c r="H72" s="296"/>
      <c r="I72" s="389"/>
    </row>
    <row r="73" spans="1:12" s="9" customFormat="1" ht="40.200000000000003" customHeight="1" thickBot="1" x14ac:dyDescent="0.3">
      <c r="A73" s="97" t="s">
        <v>237</v>
      </c>
      <c r="B73" s="484" t="str">
        <f t="shared" si="2"/>
        <v>GSI-7 Landscaping</v>
      </c>
      <c r="C73" s="88" t="str">
        <f>IFERROR(VLOOKUP(A73,'GSI Maintenance Schedule'!$B$38:$D$189,3,FALSE),"")</f>
        <v>Manage landscape edges</v>
      </c>
      <c r="D73" s="77" t="s">
        <v>52</v>
      </c>
      <c r="E73" s="40">
        <f>IFERROR(VLOOKUP(A73,'GSI Maintenance Schedule'!$B$38:$I$89,5,FALSE),"")</f>
        <v>52</v>
      </c>
      <c r="F73" s="40" t="str">
        <f>IFERROR(VLOOKUP(A73,'GSI Maintenance Schedule'!$B$38:$J$65562,6,FALSE)&amp;IF(VLOOKUP(A73,'GSI Maintenance Schedule'!$B$38:$J$65562,7,FALSE)="",""," - "&amp;VLOOKUP(A73,'GSI Maintenance Schedule'!$B$38:$J$65562,7,FALSE)),"")</f>
        <v>Weekly</v>
      </c>
      <c r="G73" s="296"/>
      <c r="H73" s="296"/>
      <c r="I73" s="389"/>
    </row>
    <row r="74" spans="1:12" s="9" customFormat="1" ht="24.9" hidden="1" customHeight="1" thickBot="1" x14ac:dyDescent="0.3">
      <c r="A74" s="89" t="s">
        <v>238</v>
      </c>
      <c r="B74" s="485" t="str">
        <f t="shared" si="2"/>
        <v>GSI-7 Landscaping</v>
      </c>
      <c r="C74" s="141" t="str">
        <f>IFERROR(VLOOKUP(A74,'GSI Maintenance Schedule'!$B$38:$D$189,3,FALSE),"")</f>
        <v>Prune for compact growth</v>
      </c>
      <c r="D74" s="74" t="s">
        <v>53</v>
      </c>
      <c r="E74" s="142">
        <f>IFERROR(VLOOKUP(A74,'GSI Maintenance Schedule'!$B$38:$I$89,5,FALSE),"")</f>
        <v>4</v>
      </c>
      <c r="F74" s="142" t="str">
        <f>IFERROR(VLOOKUP(A74,'GSI Maintenance Schedule'!$B$38:$J$65562,6,FALSE)&amp;IF(VLOOKUP(A74,'GSI Maintenance Schedule'!$B$38:$J$65562,7,FALSE)="",""," - "&amp;VLOOKUP(A74,'GSI Maintenance Schedule'!$B$38:$J$65562,7,FALSE)),"")</f>
        <v>Quarterly</v>
      </c>
      <c r="G74" s="146"/>
      <c r="H74" s="26"/>
      <c r="I74" s="180"/>
      <c r="J74" s="180"/>
      <c r="K74" s="360"/>
    </row>
    <row r="75" spans="1:12" s="9" customFormat="1" ht="24.9" hidden="1" customHeight="1" thickBot="1" x14ac:dyDescent="0.3">
      <c r="A75" s="89" t="s">
        <v>239</v>
      </c>
      <c r="B75" s="485" t="str">
        <f t="shared" si="2"/>
        <v>GSI-7 Landscaping</v>
      </c>
      <c r="C75" s="88" t="str">
        <f>IFERROR(VLOOKUP(A75,'GSI Maintenance Schedule'!$B$38:$D$189,3,FALSE),"")</f>
        <v>Trim plants near intersections</v>
      </c>
      <c r="D75" s="74" t="s">
        <v>54</v>
      </c>
      <c r="E75" s="40">
        <f>IFERROR(VLOOKUP(A75,'GSI Maintenance Schedule'!$B$38:$I$89,5,FALSE),"")</f>
        <v>12</v>
      </c>
      <c r="F75" s="40" t="str">
        <f>IFERROR(VLOOKUP(A75,'GSI Maintenance Schedule'!$B$38:$J$65562,6,FALSE)&amp;IF(VLOOKUP(A75,'GSI Maintenance Schedule'!$B$38:$J$65562,7,FALSE)="",""," - "&amp;VLOOKUP(A75,'GSI Maintenance Schedule'!$B$38:$J$65562,7,FALSE)),"")</f>
        <v>Monthly</v>
      </c>
      <c r="G75" s="24"/>
      <c r="H75" s="116"/>
      <c r="I75" s="180"/>
      <c r="J75" s="66"/>
      <c r="K75" s="360"/>
    </row>
    <row r="76" spans="1:12" s="9" customFormat="1" ht="24.9" hidden="1" customHeight="1" x14ac:dyDescent="0.25">
      <c r="A76" s="89" t="s">
        <v>240</v>
      </c>
      <c r="B76" s="485" t="str">
        <f t="shared" si="2"/>
        <v>GSI-7 Landscaping</v>
      </c>
      <c r="C76" s="88" t="str">
        <f>IFERROR(VLOOKUP(A76,'GSI Maintenance Schedule'!$B$38:$D$189,3,FALSE),"")</f>
        <v>Spring pruning of perennials and grasses</v>
      </c>
      <c r="D76" s="74" t="s">
        <v>55</v>
      </c>
      <c r="E76" s="40">
        <f>IFERROR(VLOOKUP(A76,'GSI Maintenance Schedule'!$B$38:$I$89,5,FALSE),"")</f>
        <v>1</v>
      </c>
      <c r="F76" s="40" t="str">
        <f>IFERROR(VLOOKUP(A76,'GSI Maintenance Schedule'!$B$38:$J$65562,6,FALSE)&amp;IF(VLOOKUP(A76,'GSI Maintenance Schedule'!$B$38:$J$65562,7,FALSE)="",""," - "&amp;VLOOKUP(A76,'GSI Maintenance Schedule'!$B$38:$J$65562,7,FALSE)),"")</f>
        <v>Annually</v>
      </c>
      <c r="G76" s="24"/>
      <c r="H76" s="92"/>
      <c r="I76" s="166"/>
      <c r="J76" s="66"/>
      <c r="K76" s="360"/>
    </row>
    <row r="77" spans="1:12" s="9" customFormat="1" ht="24.9" hidden="1" customHeight="1" thickBot="1" x14ac:dyDescent="0.3">
      <c r="A77" s="89" t="s">
        <v>241</v>
      </c>
      <c r="B77" s="485" t="str">
        <f t="shared" si="2"/>
        <v>GSI-7 Landscaping</v>
      </c>
      <c r="C77" s="88" t="str">
        <f>IFERROR(VLOOKUP(A77,'GSI Maintenance Schedule'!$B$38:$D$189,3,FALSE),"")</f>
        <v>Mow buffer around GSI perimeter</v>
      </c>
      <c r="D77" s="74" t="s">
        <v>56</v>
      </c>
      <c r="E77" s="40">
        <f>IFERROR(VLOOKUP(A77,'GSI Maintenance Schedule'!$B$38:$I$89,5,FALSE),"")</f>
        <v>12</v>
      </c>
      <c r="F77" s="40" t="str">
        <f>IFERROR(VLOOKUP(A77,'GSI Maintenance Schedule'!$B$38:$J$65562,6,FALSE)&amp;IF(VLOOKUP(A77,'GSI Maintenance Schedule'!$B$38:$J$65562,7,FALSE)="",""," - "&amp;VLOOKUP(A77,'GSI Maintenance Schedule'!$B$38:$J$65562,7,FALSE)),"")</f>
        <v>Monthly</v>
      </c>
      <c r="G77" s="24"/>
      <c r="H77" s="94"/>
      <c r="I77" s="177"/>
      <c r="J77" s="66"/>
      <c r="K77" s="360"/>
    </row>
    <row r="78" spans="1:12" s="9" customFormat="1" ht="24.9" hidden="1" customHeight="1" x14ac:dyDescent="0.25">
      <c r="A78" s="89" t="s">
        <v>242</v>
      </c>
      <c r="B78" s="485" t="str">
        <f t="shared" si="2"/>
        <v>GSI-7 Landscaping</v>
      </c>
      <c r="C78" s="88" t="str">
        <f>IFERROR(VLOOKUP(A78,'GSI Maintenance Schedule'!$B$38:$D$189,3,FALSE),"")</f>
        <v>Mow grass swales</v>
      </c>
      <c r="D78" s="74" t="s">
        <v>74</v>
      </c>
      <c r="E78" s="40">
        <f>IFERROR(VLOOKUP(A78,'GSI Maintenance Schedule'!$B$38:$I$89,5,FALSE),"")</f>
        <v>12</v>
      </c>
      <c r="F78" s="40" t="str">
        <f>IFERROR(VLOOKUP(A78,'GSI Maintenance Schedule'!$B$38:$J$65562,6,FALSE)&amp;IF(VLOOKUP(A78,'GSI Maintenance Schedule'!$B$38:$J$65562,7,FALSE)="",""," - "&amp;VLOOKUP(A78,'GSI Maintenance Schedule'!$B$38:$J$65562,7,FALSE)),"")</f>
        <v>Monthly</v>
      </c>
      <c r="G78" s="24"/>
      <c r="H78" s="112"/>
      <c r="I78" s="391"/>
      <c r="J78" s="66"/>
      <c r="K78" s="360"/>
    </row>
    <row r="79" spans="1:12" s="9" customFormat="1" ht="24.9" hidden="1" customHeight="1" x14ac:dyDescent="0.25">
      <c r="A79" s="89" t="s">
        <v>243</v>
      </c>
      <c r="B79" s="485" t="str">
        <f t="shared" si="2"/>
        <v>GSI-7 Landscaping</v>
      </c>
      <c r="C79" s="88" t="str">
        <f>IFERROR(VLOOKUP(A79,'GSI Maintenance Schedule'!$B$38:$D$189,3,FALSE),"")</f>
        <v>Water vegetated areas</v>
      </c>
      <c r="D79" s="74" t="s">
        <v>57</v>
      </c>
      <c r="E79" s="57" t="str">
        <f>IFERROR(VLOOKUP(A79,'GSI Maintenance Schedule'!$B$38:$I$89,5,FALSE),"")</f>
        <v/>
      </c>
      <c r="F79" s="57" t="str">
        <f>IFERROR(VLOOKUP(A79,'GSI Maintenance Schedule'!$B$38:$J$65562,6,FALSE)&amp;IF(VLOOKUP(A79,'GSI Maintenance Schedule'!$B$38:$J$65562,7,FALSE)="",""," - "&amp;VLOOKUP(A79,'GSI Maintenance Schedule'!$B$38:$J$65562,7,FALSE)),"")</f>
        <v>As needed</v>
      </c>
      <c r="G79" s="113"/>
      <c r="H79" s="113"/>
      <c r="I79" s="179"/>
      <c r="J79" s="66"/>
      <c r="K79" s="360"/>
    </row>
    <row r="80" spans="1:12" s="9" customFormat="1" ht="24.9" hidden="1" customHeight="1" x14ac:dyDescent="0.25">
      <c r="A80" s="89" t="s">
        <v>244</v>
      </c>
      <c r="B80" s="485" t="str">
        <f t="shared" si="2"/>
        <v>GSI-7 Landscaping</v>
      </c>
      <c r="C80" s="88" t="str">
        <f>IFERROR(VLOOKUP(A80,'GSI Maintenance Schedule'!$B$38:$D$189,3,FALSE),"")</f>
        <v>Remove dead plants and replace</v>
      </c>
      <c r="D80" s="74" t="s">
        <v>75</v>
      </c>
      <c r="E80" s="40">
        <f>IFERROR(VLOOKUP(A80,'GSI Maintenance Schedule'!$B$38:$I$89,5,FALSE),"")</f>
        <v>2</v>
      </c>
      <c r="F80" s="40" t="str">
        <f>IFERROR(VLOOKUP(A80,'GSI Maintenance Schedule'!$B$38:$J$65562,6,FALSE)&amp;IF(VLOOKUP(A80,'GSI Maintenance Schedule'!$B$38:$J$65562,7,FALSE)="",""," - "&amp;VLOOKUP(A80,'GSI Maintenance Schedule'!$B$38:$J$65562,7,FALSE)),"")</f>
        <v>Semi-annually</v>
      </c>
      <c r="G80" s="24"/>
      <c r="H80" s="24"/>
      <c r="I80" s="66"/>
      <c r="J80" s="66"/>
      <c r="K80" s="360"/>
    </row>
    <row r="81" spans="1:11" s="9" customFormat="1" ht="24.9" hidden="1" customHeight="1" thickBot="1" x14ac:dyDescent="0.3">
      <c r="A81" s="89" t="s">
        <v>245</v>
      </c>
      <c r="B81" s="485" t="str">
        <f t="shared" si="2"/>
        <v>GSI-7 Landscaping</v>
      </c>
      <c r="C81" s="138" t="str">
        <f>IFERROR(VLOOKUP(A81,'GSI Maintenance Schedule'!$B$38:$D$189,3,FALSE),"")</f>
        <v>Refresh mulch</v>
      </c>
      <c r="D81" s="80" t="s">
        <v>58</v>
      </c>
      <c r="E81" s="57">
        <f>IFERROR(VLOOKUP(A81,'GSI Maintenance Schedule'!$B$38:$I$89,5,FALSE),"")</f>
        <v>12</v>
      </c>
      <c r="F81" s="57" t="str">
        <f>IFERROR(VLOOKUP(A81,'GSI Maintenance Schedule'!$B$38:$J$65562,6,FALSE)&amp;IF(VLOOKUP(A81,'GSI Maintenance Schedule'!$B$38:$J$65562,7,FALSE)="",""," - "&amp;VLOOKUP(A81,'GSI Maintenance Schedule'!$B$38:$J$65562,7,FALSE)),"")</f>
        <v>Monthly</v>
      </c>
      <c r="G81" s="113"/>
      <c r="H81" s="113"/>
      <c r="I81" s="179"/>
      <c r="J81" s="179"/>
      <c r="K81" s="360"/>
    </row>
    <row r="82" spans="1:11" s="9" customFormat="1" ht="40.200000000000003" customHeight="1" x14ac:dyDescent="0.25">
      <c r="A82" s="97" t="s">
        <v>252</v>
      </c>
      <c r="B82" s="484" t="s">
        <v>15</v>
      </c>
      <c r="C82" s="88" t="str">
        <f>IFERROR(VLOOKUP(A82,'GSI Maintenance Schedule'!$B$38:$D$189,3,FALSE),"")</f>
        <v>Verify safe, secure access points</v>
      </c>
      <c r="D82" s="75" t="s">
        <v>76</v>
      </c>
      <c r="E82" s="40">
        <f>IFERROR(VLOOKUP(A82,'GSI Maintenance Schedule'!$B$38:$I$89,5,FALSE),"")</f>
        <v>52</v>
      </c>
      <c r="F82" s="40" t="str">
        <f>IFERROR(VLOOKUP(A82,'GSI Maintenance Schedule'!$B$38:$J$65562,6,FALSE)&amp;IF(VLOOKUP(A82,'GSI Maintenance Schedule'!$B$38:$J$65562,7,FALSE)="",""," - "&amp;VLOOKUP(A82,'GSI Maintenance Schedule'!$B$38:$J$65562,7,FALSE)),"")</f>
        <v>Weekly</v>
      </c>
      <c r="G82" s="296"/>
      <c r="H82" s="296"/>
      <c r="I82" s="389"/>
    </row>
    <row r="83" spans="1:11" s="9" customFormat="1" ht="40.200000000000003" customHeight="1" thickBot="1" x14ac:dyDescent="0.3">
      <c r="A83" s="97" t="s">
        <v>253</v>
      </c>
      <c r="B83" s="484" t="str">
        <f>B82</f>
        <v>GSI-8 Piping</v>
      </c>
      <c r="C83" s="88" t="str">
        <f>IFERROR(VLOOKUP(A83,'GSI Maintenance Schedule'!$B$38:$D$189,3,FALSE),"")</f>
        <v>Inspect for standing water</v>
      </c>
      <c r="D83" s="74" t="s">
        <v>77</v>
      </c>
      <c r="E83" s="40">
        <f>IFERROR(VLOOKUP(A83,'GSI Maintenance Schedule'!$B$38:$I$89,5,FALSE),"")</f>
        <v>52</v>
      </c>
      <c r="F83" s="40" t="str">
        <f>IFERROR(VLOOKUP(A83,'GSI Maintenance Schedule'!$B$38:$J$65562,6,FALSE)&amp;IF(VLOOKUP(A83,'GSI Maintenance Schedule'!$B$38:$J$65562,7,FALSE)="",""," - "&amp;VLOOKUP(A83,'GSI Maintenance Schedule'!$B$38:$J$65562,7,FALSE)),"")</f>
        <v>Weekly</v>
      </c>
      <c r="G83" s="296"/>
      <c r="H83" s="296"/>
      <c r="I83" s="389"/>
    </row>
    <row r="84" spans="1:11" s="9" customFormat="1" ht="24.9" hidden="1" customHeight="1" thickBot="1" x14ac:dyDescent="0.3">
      <c r="A84" s="89" t="s">
        <v>254</v>
      </c>
      <c r="B84" s="485" t="str">
        <f>B83</f>
        <v>GSI-8 Piping</v>
      </c>
      <c r="C84" s="141" t="str">
        <f>IFERROR(VLOOKUP(A84,'GSI Maintenance Schedule'!$B$38:$D$189,3,FALSE),"")</f>
        <v>Inspect and record debris depth</v>
      </c>
      <c r="D84" s="74" t="s">
        <v>59</v>
      </c>
      <c r="E84" s="39">
        <f>IFERROR(VLOOKUP(A84,'GSI Maintenance Schedule'!$B$38:$I$89,5,FALSE),"")</f>
        <v>12</v>
      </c>
      <c r="F84" s="39" t="str">
        <f>IFERROR(VLOOKUP(A84,'GSI Maintenance Schedule'!$B$38:$J$65562,6,FALSE)&amp;IF(VLOOKUP(A84,'GSI Maintenance Schedule'!$B$38:$J$65562,7,FALSE)="",""," - "&amp;VLOOKUP(A84,'GSI Maintenance Schedule'!$B$38:$J$65562,7,FALSE)),"")</f>
        <v>Monthly</v>
      </c>
      <c r="G84" s="26"/>
      <c r="H84" s="26"/>
      <c r="I84" s="180"/>
      <c r="J84" s="180"/>
    </row>
    <row r="85" spans="1:11" s="9" customFormat="1" ht="24.9" hidden="1" customHeight="1" x14ac:dyDescent="0.25">
      <c r="A85" s="89" t="s">
        <v>255</v>
      </c>
      <c r="B85" s="485" t="str">
        <f>B84</f>
        <v>GSI-8 Piping</v>
      </c>
      <c r="C85" s="88" t="str">
        <f>IFERROR(VLOOKUP(A85,'GSI Maintenance Schedule'!$B$38:$D$189,3,FALSE),"")</f>
        <v>Inspect structural integrity</v>
      </c>
      <c r="D85" s="74" t="s">
        <v>78</v>
      </c>
      <c r="E85" s="39">
        <f>IFERROR(VLOOKUP(A85,'GSI Maintenance Schedule'!$B$38:$I$89,5,FALSE),"")</f>
        <v>4</v>
      </c>
      <c r="F85" s="39" t="str">
        <f>IFERROR(VLOOKUP(A85,'GSI Maintenance Schedule'!$B$38:$J$65562,6,FALSE)&amp;IF(VLOOKUP(A85,'GSI Maintenance Schedule'!$B$38:$J$65562,7,FALSE)="",""," - "&amp;VLOOKUP(A85,'GSI Maintenance Schedule'!$B$38:$J$65562,7,FALSE)),"")</f>
        <v>Quarterly</v>
      </c>
      <c r="G85" s="26"/>
      <c r="H85" s="92"/>
      <c r="I85" s="166"/>
      <c r="J85" s="66"/>
    </row>
    <row r="86" spans="1:11" s="9" customFormat="1" ht="24.9" hidden="1" customHeight="1" thickBot="1" x14ac:dyDescent="0.3">
      <c r="A86" s="89" t="s">
        <v>256</v>
      </c>
      <c r="B86" s="485" t="str">
        <f>B85</f>
        <v>GSI-8 Piping</v>
      </c>
      <c r="C86" s="88" t="str">
        <f>IFERROR(VLOOKUP(A86,'GSI Maintenance Schedule'!$B$38:$D$189,3,FALSE),"")</f>
        <v>Remove blockages</v>
      </c>
      <c r="D86" s="80" t="s">
        <v>60</v>
      </c>
      <c r="E86" s="40">
        <f>IFERROR(VLOOKUP(A86,'GSI Maintenance Schedule'!$B$38:$I$89,5,FALSE),"")</f>
        <v>2</v>
      </c>
      <c r="F86" s="40" t="str">
        <f>IFERROR(VLOOKUP(A86,'GSI Maintenance Schedule'!$B$38:$J$65562,6,FALSE)&amp;IF(VLOOKUP(A86,'GSI Maintenance Schedule'!$B$38:$J$65562,7,FALSE)="",""," - "&amp;VLOOKUP(A86,'GSI Maintenance Schedule'!$B$38:$J$65562,7,FALSE)),"")</f>
        <v>Semi-annually</v>
      </c>
      <c r="G86" s="24"/>
      <c r="H86" s="94"/>
      <c r="I86" s="178"/>
      <c r="J86" s="179"/>
    </row>
    <row r="87" spans="1:11" s="9" customFormat="1" ht="24.9" hidden="1" customHeight="1" thickBot="1" x14ac:dyDescent="0.3">
      <c r="A87" s="89" t="s">
        <v>257</v>
      </c>
      <c r="B87" s="485" t="str">
        <f>B86</f>
        <v>GSI-8 Piping</v>
      </c>
      <c r="C87" s="138" t="str">
        <f>IFERROR(VLOOKUP(A87,'GSI Maintenance Schedule'!$B$38:$D$189,3,FALSE),"")</f>
        <v>Remove sediment, debris and trash</v>
      </c>
      <c r="D87" s="110" t="s">
        <v>79</v>
      </c>
      <c r="E87" s="57">
        <f>IFERROR(VLOOKUP(A87,'GSI Maintenance Schedule'!$B$38:$I$89,5,FALSE),"")</f>
        <v>26</v>
      </c>
      <c r="F87" s="57" t="str">
        <f>IFERROR(VLOOKUP(A87,'GSI Maintenance Schedule'!$B$38:$J$65562,6,FALSE)&amp;IF(VLOOKUP(A87,'GSI Maintenance Schedule'!$B$38:$J$65562,7,FALSE)="",""," - "&amp;VLOOKUP(A87,'GSI Maintenance Schedule'!$B$38:$J$65562,7,FALSE)),"")</f>
        <v>Bi-weekly</v>
      </c>
      <c r="G87" s="113"/>
      <c r="H87" s="140"/>
      <c r="I87" s="10"/>
      <c r="J87" s="10" t="str">
        <f>IFERROR(IF(VLOOKUP($C$34,'GSI Construction Schedule'!B90:C99,2,FALSE)="","",VLOOKUP($C$34,'GSI Construction Schedule'!B90:C99,2,FALSE)),"")</f>
        <v/>
      </c>
    </row>
    <row r="88" spans="1:11" s="9" customFormat="1" ht="40.200000000000003" customHeight="1" x14ac:dyDescent="0.25">
      <c r="A88" s="97" t="s">
        <v>263</v>
      </c>
      <c r="B88" s="484" t="s">
        <v>16</v>
      </c>
      <c r="C88" s="88" t="str">
        <f>IFERROR(VLOOKUP(A88,'GSI Maintenance Schedule'!$B$38:$D$189,3,FALSE),"")</f>
        <v>Verify open flow paths</v>
      </c>
      <c r="D88" s="75" t="s">
        <v>80</v>
      </c>
      <c r="E88" s="40">
        <f>IFERROR(VLOOKUP(A88,'GSI Maintenance Schedule'!$B$38:$I$89,5,FALSE),"")</f>
        <v>52</v>
      </c>
      <c r="F88" s="40" t="str">
        <f>IFERROR(VLOOKUP(A88,'GSI Maintenance Schedule'!$B$38:$J$65562,6,FALSE)&amp;IF(VLOOKUP(A88,'GSI Maintenance Schedule'!$B$38:$J$65562,7,FALSE)="",""," - "&amp;VLOOKUP(A88,'GSI Maintenance Schedule'!$B$38:$J$65562,7,FALSE)),"")</f>
        <v>Weekly</v>
      </c>
      <c r="G88" s="296"/>
      <c r="H88" s="296"/>
      <c r="I88" s="389"/>
    </row>
    <row r="89" spans="1:11" s="9" customFormat="1" ht="24.9" hidden="1" customHeight="1" x14ac:dyDescent="0.25">
      <c r="A89" s="89" t="s">
        <v>264</v>
      </c>
      <c r="B89" s="485" t="str">
        <f>B88</f>
        <v>GSI-9 Outlets</v>
      </c>
      <c r="C89" s="141" t="str">
        <f>IFERROR(VLOOKUP(A89,'GSI Maintenance Schedule'!$B$38:$D$189,3,FALSE),"")</f>
        <v>Inspect structural integrity</v>
      </c>
      <c r="D89" s="74" t="s">
        <v>61</v>
      </c>
      <c r="E89" s="39">
        <f>IFERROR(VLOOKUP(A89,'GSI Maintenance Schedule'!$B$38:$I$89,5,FALSE),"")</f>
        <v>4</v>
      </c>
      <c r="F89" s="39" t="str">
        <f>IFERROR(VLOOKUP(A89,'GSI Maintenance Schedule'!$B$38:$J$65562,6,FALSE)&amp;IF(VLOOKUP(A89,'GSI Maintenance Schedule'!$B$38:$J$65562,7,FALSE)="",""," - "&amp;VLOOKUP(A89,'GSI Maintenance Schedule'!$B$38:$J$65562,7,FALSE)),"")</f>
        <v>Quarterly</v>
      </c>
      <c r="G89" s="26"/>
      <c r="H89" s="26"/>
      <c r="I89" s="180"/>
      <c r="J89" s="180"/>
    </row>
    <row r="90" spans="1:11" s="9" customFormat="1" ht="24.9" hidden="1" customHeight="1" thickBot="1" x14ac:dyDescent="0.3">
      <c r="A90" s="89" t="s">
        <v>265</v>
      </c>
      <c r="B90" s="485" t="str">
        <f>B89</f>
        <v>GSI-9 Outlets</v>
      </c>
      <c r="C90" s="88" t="str">
        <f>IFERROR(VLOOKUP(A90,'GSI Maintenance Schedule'!$B$38:$D$189,3,FALSE),"")</f>
        <v>Remove sediment, debris and trash</v>
      </c>
      <c r="D90" s="74" t="s">
        <v>62</v>
      </c>
      <c r="E90" s="40">
        <f>IFERROR(VLOOKUP(A90,'GSI Maintenance Schedule'!$B$38:$I$89,5,FALSE),"")</f>
        <v>26</v>
      </c>
      <c r="F90" s="40" t="str">
        <f>IFERROR(VLOOKUP(A90,'GSI Maintenance Schedule'!$B$38:$J$65562,6,FALSE)&amp;IF(VLOOKUP(A90,'GSI Maintenance Schedule'!$B$38:$J$65562,7,FALSE)="",""," - "&amp;VLOOKUP(A90,'GSI Maintenance Schedule'!$B$38:$J$65562,7,FALSE)),"")</f>
        <v>Bi-weekly</v>
      </c>
      <c r="G90" s="24"/>
      <c r="H90" s="113"/>
      <c r="I90" s="179"/>
      <c r="J90" s="66"/>
    </row>
    <row r="91" spans="1:11" s="9" customFormat="1" ht="24.9" hidden="1" customHeight="1" thickBot="1" x14ac:dyDescent="0.3">
      <c r="A91" s="89" t="s">
        <v>266</v>
      </c>
      <c r="B91" s="486" t="str">
        <f>B90</f>
        <v>GSI-9 Outlets</v>
      </c>
      <c r="C91" s="95" t="str">
        <f>IFERROR(VLOOKUP(A91,'GSI Maintenance Schedule'!$B$38:$D$189,3,FALSE),"")</f>
        <v>Inspect outlet control mechanism</v>
      </c>
      <c r="D91" s="80" t="s">
        <v>81</v>
      </c>
      <c r="E91" s="41">
        <f>IFERROR(VLOOKUP(A91,'GSI Maintenance Schedule'!$B$38:$I$89,5,FALSE),"")</f>
        <v>2</v>
      </c>
      <c r="F91" s="41" t="str">
        <f>IFERROR(VLOOKUP(A91,'GSI Maintenance Schedule'!$B$38:$J$65562,6,FALSE)&amp;IF(VLOOKUP(A91,'GSI Maintenance Schedule'!$B$38:$J$65562,7,FALSE)="",""," - "&amp;VLOOKUP(A91,'GSI Maintenance Schedule'!$B$38:$J$65562,7,FALSE)),"")</f>
        <v>Semi-annually</v>
      </c>
      <c r="G91" s="25"/>
      <c r="H91" s="115"/>
      <c r="I91" s="56"/>
      <c r="J91" s="66"/>
    </row>
    <row r="92" spans="1:11" s="9" customFormat="1" ht="24.9" hidden="1" customHeight="1" thickBot="1" x14ac:dyDescent="0.3">
      <c r="A92" s="66"/>
      <c r="B92" s="487" t="str">
        <f>'GSI Sites &amp; Components'!$F$24</f>
        <v>(Insert Additional Component)</v>
      </c>
      <c r="C92" s="91" t="str">
        <f>IFERROR(VLOOKUP(A92,'GSI Maintenance Schedule'!$B$38:$D$189,3,FALSE),"")</f>
        <v/>
      </c>
      <c r="D92" s="58" t="s">
        <v>82</v>
      </c>
      <c r="E92" s="59" t="str">
        <f>IFERROR(VLOOKUP(A92,'GSI Maintenance Schedule'!$B$38:$I$89,5,FALSE),"")</f>
        <v/>
      </c>
      <c r="F92" s="59" t="str">
        <f>IFERROR(VLOOKUP(A92,'GSI Maintenance Schedule'!$B$38:$J$65562,6,FALSE)&amp;IF(VLOOKUP(A92,'GSI Maintenance Schedule'!$B$38:$J$65562,7,FALSE)="",""," - "&amp;VLOOKUP(A92,'GSI Maintenance Schedule'!$B$38:$J$65562,7,FALSE)),"")</f>
        <v/>
      </c>
      <c r="G92" s="117"/>
      <c r="H92" s="24"/>
      <c r="I92" s="66"/>
      <c r="J92" s="66"/>
    </row>
    <row r="93" spans="1:11" s="9" customFormat="1" ht="24.9" hidden="1" customHeight="1" x14ac:dyDescent="0.25">
      <c r="A93" s="66"/>
      <c r="B93" s="488" t="str">
        <f>B92</f>
        <v>(Insert Additional Component)</v>
      </c>
      <c r="C93" s="88" t="str">
        <f>IFERROR(VLOOKUP(A93,'GSI Maintenance Schedule'!$B$38:$D$189,3,FALSE),"")</f>
        <v/>
      </c>
      <c r="D93" s="43" t="s">
        <v>63</v>
      </c>
      <c r="E93" s="40" t="str">
        <f>IFERROR(VLOOKUP(A93,'GSI Maintenance Schedule'!$B$38:$I$89,5,FALSE),"")</f>
        <v/>
      </c>
      <c r="F93" s="40" t="str">
        <f>IFERROR(VLOOKUP(A93,'GSI Maintenance Schedule'!$B$38:$J$65562,6,FALSE)&amp;IF(VLOOKUP(A93,'GSI Maintenance Schedule'!$B$38:$J$65562,7,FALSE)="",""," - "&amp;VLOOKUP(A93,'GSI Maintenance Schedule'!$B$38:$J$65562,7,FALSE)),"")</f>
        <v/>
      </c>
      <c r="G93" s="118"/>
      <c r="H93" s="116"/>
      <c r="I93" s="180"/>
      <c r="J93" s="66"/>
    </row>
    <row r="94" spans="1:11" s="9" customFormat="1" ht="24.9" hidden="1" customHeight="1" thickBot="1" x14ac:dyDescent="0.3">
      <c r="A94" s="66"/>
      <c r="B94" s="488" t="str">
        <f t="shared" ref="B94:B101" si="3">B93</f>
        <v>(Insert Additional Component)</v>
      </c>
      <c r="C94" s="88" t="str">
        <f>IFERROR(VLOOKUP(A94,'GSI Maintenance Schedule'!$B$38:$D$189,3,FALSE),"")</f>
        <v/>
      </c>
      <c r="D94" s="44" t="s">
        <v>83</v>
      </c>
      <c r="E94" s="40" t="str">
        <f>IFERROR(VLOOKUP(A94,'GSI Maintenance Schedule'!$B$38:$I$89,5,FALSE),"")</f>
        <v/>
      </c>
      <c r="F94" s="40" t="str">
        <f>IFERROR(VLOOKUP(A94,'GSI Maintenance Schedule'!$B$38:$J$65562,6,FALSE)&amp;IF(VLOOKUP(A94,'GSI Maintenance Schedule'!$B$38:$J$65562,7,FALSE)="",""," - "&amp;VLOOKUP(A94,'GSI Maintenance Schedule'!$B$38:$J$65562,7,FALSE)),"")</f>
        <v/>
      </c>
      <c r="G94" s="119"/>
      <c r="H94" s="51"/>
      <c r="I94" s="168"/>
      <c r="J94" s="66"/>
    </row>
    <row r="95" spans="1:11" s="9" customFormat="1" ht="24.9" hidden="1" customHeight="1" x14ac:dyDescent="0.25">
      <c r="A95" s="66"/>
      <c r="B95" s="488" t="str">
        <f t="shared" si="3"/>
        <v>(Insert Additional Component)</v>
      </c>
      <c r="C95" s="88" t="str">
        <f>IFERROR(VLOOKUP(A95,'GSI Maintenance Schedule'!$B$38:$D$189,3,FALSE),"")</f>
        <v/>
      </c>
      <c r="D95" s="75" t="s">
        <v>84</v>
      </c>
      <c r="E95" s="40" t="str">
        <f>IFERROR(VLOOKUP(A95,'GSI Maintenance Schedule'!$B$38:$I$89,5,FALSE),"")</f>
        <v/>
      </c>
      <c r="F95" s="40" t="str">
        <f>IFERROR(VLOOKUP(A95,'GSI Maintenance Schedule'!$B$38:$J$65562,6,FALSE)&amp;IF(VLOOKUP(A95,'GSI Maintenance Schedule'!$B$38:$J$65562,7,FALSE)="",""," - "&amp;VLOOKUP(A95,'GSI Maintenance Schedule'!$B$38:$J$65562,7,FALSE)),"")</f>
        <v/>
      </c>
      <c r="G95" s="24"/>
      <c r="H95" s="51"/>
      <c r="I95" s="168"/>
      <c r="J95" s="66"/>
    </row>
    <row r="96" spans="1:11" s="9" customFormat="1" ht="24.9" hidden="1" customHeight="1" x14ac:dyDescent="0.25">
      <c r="A96" s="66"/>
      <c r="B96" s="488" t="str">
        <f t="shared" si="3"/>
        <v>(Insert Additional Component)</v>
      </c>
      <c r="C96" s="88" t="str">
        <f>IFERROR(VLOOKUP(A96,'GSI Maintenance Schedule'!$B$38:$D$189,3,FALSE),"")</f>
        <v/>
      </c>
      <c r="D96" s="43" t="s">
        <v>85</v>
      </c>
      <c r="E96" s="40" t="str">
        <f>IFERROR(VLOOKUP(A96,'GSI Maintenance Schedule'!$B$38:$I$89,5,FALSE),"")</f>
        <v/>
      </c>
      <c r="F96" s="40" t="str">
        <f>IFERROR(VLOOKUP(A96,'GSI Maintenance Schedule'!$B$38:$J$65562,6,FALSE)&amp;IF(VLOOKUP(A96,'GSI Maintenance Schedule'!$B$38:$J$65562,7,FALSE)="",""," - "&amp;VLOOKUP(A96,'GSI Maintenance Schedule'!$B$38:$J$65562,7,FALSE)),"")</f>
        <v/>
      </c>
      <c r="G96" s="120"/>
      <c r="H96" s="62"/>
      <c r="I96" s="172"/>
      <c r="J96" s="179"/>
    </row>
    <row r="97" spans="1:10" s="9" customFormat="1" ht="24.9" hidden="1" customHeight="1" x14ac:dyDescent="0.25">
      <c r="A97" s="66"/>
      <c r="B97" s="488" t="str">
        <f t="shared" si="3"/>
        <v>(Insert Additional Component)</v>
      </c>
      <c r="C97" s="88" t="str">
        <f>IFERROR(VLOOKUP(A97,'GSI Maintenance Schedule'!$B$38:$D$189,3,FALSE),"")</f>
        <v/>
      </c>
      <c r="D97" s="77" t="s">
        <v>64</v>
      </c>
      <c r="E97" s="40" t="str">
        <f>IFERROR(VLOOKUP(A97,'GSI Maintenance Schedule'!$B$38:$I$89,5,FALSE),"")</f>
        <v/>
      </c>
      <c r="F97" s="40" t="str">
        <f>IFERROR(VLOOKUP(A97,'GSI Maintenance Schedule'!$B$38:$J$65562,6,FALSE)&amp;IF(VLOOKUP(A97,'GSI Maintenance Schedule'!$B$38:$J$65562,7,FALSE)="",""," - "&amp;VLOOKUP(A97,'GSI Maintenance Schedule'!$B$38:$J$65562,7,FALSE)),"")</f>
        <v/>
      </c>
      <c r="G97" s="113"/>
      <c r="H97" s="56"/>
      <c r="I97" s="56"/>
      <c r="J97" s="10" t="str">
        <f>IFERROR(IF(VLOOKUP($C$34,'GSI Construction Schedule'!B100:C109,2,FALSE)="","",VLOOKUP($C$34,'GSI Construction Schedule'!B100:C109,2,FALSE)),"")</f>
        <v/>
      </c>
    </row>
    <row r="98" spans="1:10" s="9" customFormat="1" ht="24.9" hidden="1" customHeight="1" thickBot="1" x14ac:dyDescent="0.3">
      <c r="A98" s="66"/>
      <c r="B98" s="488" t="str">
        <f t="shared" si="3"/>
        <v>(Insert Additional Component)</v>
      </c>
      <c r="C98" s="88" t="str">
        <f>IFERROR(VLOOKUP(A98,'GSI Maintenance Schedule'!$B$38:$D$189,3,FALSE),"")</f>
        <v/>
      </c>
      <c r="D98" s="80" t="s">
        <v>313</v>
      </c>
      <c r="E98" s="40" t="str">
        <f>IFERROR(VLOOKUP(A98,'GSI Maintenance Schedule'!$B$38:$I$89,5,FALSE),"")</f>
        <v/>
      </c>
      <c r="F98" s="40" t="str">
        <f>IFERROR(VLOOKUP(A98,'GSI Maintenance Schedule'!$B$38:$J$65562,6,FALSE)&amp;IF(VLOOKUP(A98,'GSI Maintenance Schedule'!$B$38:$J$65562,7,FALSE)="",""," - "&amp;VLOOKUP(A98,'GSI Maintenance Schedule'!$B$38:$J$65562,7,FALSE)),"")</f>
        <v/>
      </c>
      <c r="G98" s="24"/>
      <c r="H98" s="72"/>
      <c r="I98" s="56"/>
      <c r="J98" s="181"/>
    </row>
    <row r="99" spans="1:10" s="9" customFormat="1" ht="24.9" hidden="1" customHeight="1" x14ac:dyDescent="0.25">
      <c r="A99" s="66"/>
      <c r="B99" s="488" t="str">
        <f t="shared" si="3"/>
        <v>(Insert Additional Component)</v>
      </c>
      <c r="C99" s="88" t="str">
        <f>IFERROR(VLOOKUP(A99,'GSI Maintenance Schedule'!$B$38:$D$189,3,FALSE),"")</f>
        <v/>
      </c>
      <c r="D99" s="52"/>
      <c r="E99" s="39"/>
      <c r="F99" s="36"/>
      <c r="G99" s="26"/>
      <c r="H99" s="56"/>
      <c r="I99" s="56"/>
      <c r="J99" s="10" t="str">
        <f>IFERROR(IF(VLOOKUP($C$34,'GSI Construction Schedule'!B102:C111,2,FALSE)="","",VLOOKUP($C$34,'GSI Construction Schedule'!B102:C111,2,FALSE)),"")</f>
        <v/>
      </c>
    </row>
    <row r="100" spans="1:10" s="9" customFormat="1" ht="24.9" hidden="1" customHeight="1" x14ac:dyDescent="0.25">
      <c r="A100" s="66"/>
      <c r="B100" s="488" t="str">
        <f t="shared" si="3"/>
        <v>(Insert Additional Component)</v>
      </c>
      <c r="C100" s="88" t="str">
        <f>IFERROR(VLOOKUP(A100,'GSI Maintenance Schedule'!$B$38:$D$189,3,FALSE),"")</f>
        <v/>
      </c>
      <c r="D100" s="42"/>
      <c r="E100" s="42"/>
      <c r="F100" s="18"/>
      <c r="G100" s="24"/>
      <c r="H100" s="56"/>
      <c r="I100" s="56"/>
      <c r="J100" s="56"/>
    </row>
    <row r="101" spans="1:10" s="9" customFormat="1" ht="24.9" hidden="1" customHeight="1" thickBot="1" x14ac:dyDescent="0.3">
      <c r="A101" s="66"/>
      <c r="B101" s="489" t="str">
        <f t="shared" si="3"/>
        <v>(Insert Additional Component)</v>
      </c>
      <c r="C101" s="95" t="str">
        <f>IFERROR(VLOOKUP(A101,'GSI Maintenance Schedule'!$B$38:$D$189,3,FALSE),"")</f>
        <v/>
      </c>
      <c r="D101" s="86"/>
      <c r="E101" s="86"/>
      <c r="F101" s="121"/>
      <c r="G101" s="25"/>
      <c r="H101" s="56"/>
      <c r="I101" s="56"/>
      <c r="J101" s="56"/>
    </row>
    <row r="102" spans="1:10" s="9" customFormat="1" ht="24.9" hidden="1" customHeight="1" x14ac:dyDescent="0.25">
      <c r="A102" s="66"/>
      <c r="B102" s="487" t="str">
        <f>'GSI Sites &amp; Components'!$F$25</f>
        <v>(Insert Additional Component)</v>
      </c>
      <c r="C102" s="91" t="str">
        <f>IFERROR(VLOOKUP(A102,'GSI Maintenance Schedule'!$B$38:$D$189,3,FALSE),"")</f>
        <v/>
      </c>
      <c r="D102" s="85"/>
      <c r="E102" s="85"/>
      <c r="F102" s="122"/>
      <c r="G102" s="116"/>
      <c r="H102" s="56"/>
      <c r="I102" s="56"/>
      <c r="J102" s="56"/>
    </row>
    <row r="103" spans="1:10" s="9" customFormat="1" ht="24.9" hidden="1" customHeight="1" x14ac:dyDescent="0.25">
      <c r="A103" s="66"/>
      <c r="B103" s="488" t="str">
        <f>B102</f>
        <v>(Insert Additional Component)</v>
      </c>
      <c r="C103" s="88" t="str">
        <f>IFERROR(VLOOKUP(A103,'GSI Maintenance Schedule'!$B$38:$D$189,3,FALSE),"")</f>
        <v/>
      </c>
      <c r="D103" s="42"/>
      <c r="E103" s="42"/>
      <c r="F103" s="18"/>
      <c r="G103" s="24"/>
      <c r="H103" s="56"/>
      <c r="I103" s="56"/>
      <c r="J103" s="56"/>
    </row>
    <row r="104" spans="1:10" s="9" customFormat="1" ht="24.9" hidden="1" customHeight="1" x14ac:dyDescent="0.25">
      <c r="A104" s="66"/>
      <c r="B104" s="488" t="str">
        <f t="shared" ref="B104:B111" si="4">B103</f>
        <v>(Insert Additional Component)</v>
      </c>
      <c r="C104" s="88" t="str">
        <f>IFERROR(VLOOKUP(A104,'GSI Maintenance Schedule'!$B$38:$D$189,3,FALSE),"")</f>
        <v/>
      </c>
      <c r="D104" s="42"/>
      <c r="E104" s="42"/>
      <c r="F104" s="37"/>
      <c r="G104" s="24"/>
      <c r="H104" s="56"/>
      <c r="I104" s="56"/>
      <c r="J104" s="56"/>
    </row>
    <row r="105" spans="1:10" s="9" customFormat="1" ht="24.9" hidden="1" customHeight="1" x14ac:dyDescent="0.25">
      <c r="A105" s="66"/>
      <c r="B105" s="488" t="str">
        <f t="shared" si="4"/>
        <v>(Insert Additional Component)</v>
      </c>
      <c r="C105" s="88" t="str">
        <f>IFERROR(VLOOKUP(A105,'GSI Maintenance Schedule'!$B$38:$D$189,3,FALSE),"")</f>
        <v/>
      </c>
      <c r="D105" s="42"/>
      <c r="E105" s="42"/>
      <c r="F105" s="37"/>
      <c r="G105" s="24"/>
      <c r="H105" s="56"/>
      <c r="I105" s="56"/>
      <c r="J105" s="56"/>
    </row>
    <row r="106" spans="1:10" s="9" customFormat="1" ht="24.9" hidden="1" customHeight="1" x14ac:dyDescent="0.25">
      <c r="A106" s="66"/>
      <c r="B106" s="488" t="str">
        <f t="shared" si="4"/>
        <v>(Insert Additional Component)</v>
      </c>
      <c r="C106" s="88" t="str">
        <f>IFERROR(VLOOKUP(A106,'GSI Maintenance Schedule'!$B$38:$D$189,3,FALSE),"")</f>
        <v/>
      </c>
      <c r="D106" s="42"/>
      <c r="E106" s="42"/>
      <c r="F106" s="37"/>
      <c r="G106" s="24"/>
      <c r="H106" s="56"/>
      <c r="I106" s="56"/>
      <c r="J106" s="56"/>
    </row>
    <row r="107" spans="1:10" s="9" customFormat="1" ht="24.9" hidden="1" customHeight="1" x14ac:dyDescent="0.25">
      <c r="A107" s="66"/>
      <c r="B107" s="488" t="str">
        <f t="shared" si="4"/>
        <v>(Insert Additional Component)</v>
      </c>
      <c r="C107" s="88" t="str">
        <f>IFERROR(VLOOKUP(A107,'GSI Maintenance Schedule'!$B$38:$D$189,3,FALSE),"")</f>
        <v/>
      </c>
      <c r="D107" s="42"/>
      <c r="E107" s="42"/>
      <c r="F107" s="37"/>
      <c r="G107" s="24"/>
      <c r="H107" s="56"/>
      <c r="I107" s="56"/>
      <c r="J107" s="56"/>
    </row>
    <row r="108" spans="1:10" s="9" customFormat="1" ht="24.9" hidden="1" customHeight="1" x14ac:dyDescent="0.25">
      <c r="A108" s="66"/>
      <c r="B108" s="488" t="str">
        <f t="shared" si="4"/>
        <v>(Insert Additional Component)</v>
      </c>
      <c r="C108" s="88" t="str">
        <f>IFERROR(VLOOKUP(A108,'GSI Maintenance Schedule'!$B$38:$D$189,3,FALSE),"")</f>
        <v/>
      </c>
      <c r="D108" s="42"/>
      <c r="E108" s="42"/>
      <c r="F108" s="37"/>
      <c r="G108" s="24"/>
      <c r="H108" s="56"/>
      <c r="I108" s="56"/>
      <c r="J108" s="56"/>
    </row>
    <row r="109" spans="1:10" s="9" customFormat="1" ht="24.9" hidden="1" customHeight="1" x14ac:dyDescent="0.25">
      <c r="A109" s="66"/>
      <c r="B109" s="488" t="str">
        <f t="shared" si="4"/>
        <v>(Insert Additional Component)</v>
      </c>
      <c r="C109" s="88" t="str">
        <f>IFERROR(VLOOKUP(A109,'GSI Maintenance Schedule'!$B$38:$D$189,3,FALSE),"")</f>
        <v/>
      </c>
      <c r="D109" s="42"/>
      <c r="E109" s="42"/>
      <c r="F109" s="37"/>
      <c r="G109" s="24"/>
      <c r="H109" s="56"/>
      <c r="I109" s="56"/>
      <c r="J109" s="56"/>
    </row>
    <row r="110" spans="1:10" s="9" customFormat="1" ht="24.9" hidden="1" customHeight="1" x14ac:dyDescent="0.25">
      <c r="A110" s="66"/>
      <c r="B110" s="488" t="str">
        <f t="shared" si="4"/>
        <v>(Insert Additional Component)</v>
      </c>
      <c r="C110" s="88" t="str">
        <f>IFERROR(VLOOKUP(A110,'GSI Maintenance Schedule'!$B$38:$D$189,3,FALSE),"")</f>
        <v/>
      </c>
      <c r="D110" s="42"/>
      <c r="E110" s="42"/>
      <c r="F110" s="18"/>
      <c r="G110" s="24"/>
      <c r="H110" s="56"/>
      <c r="I110" s="56"/>
      <c r="J110" s="56"/>
    </row>
    <row r="111" spans="1:10" s="9" customFormat="1" ht="24.9" hidden="1" customHeight="1" thickBot="1" x14ac:dyDescent="0.3">
      <c r="A111" s="66"/>
      <c r="B111" s="489" t="str">
        <f t="shared" si="4"/>
        <v>(Insert Additional Component)</v>
      </c>
      <c r="C111" s="95" t="str">
        <f>IFERROR(VLOOKUP(A111,'GSI Maintenance Schedule'!$B$38:$D$189,3,FALSE),"")</f>
        <v/>
      </c>
      <c r="D111" s="86"/>
      <c r="E111" s="86"/>
      <c r="F111" s="121"/>
      <c r="G111" s="25"/>
      <c r="H111" s="56"/>
      <c r="I111" s="56"/>
      <c r="J111" s="56"/>
    </row>
    <row r="112" spans="1:10" s="9" customFormat="1" ht="24.9" hidden="1" customHeight="1" x14ac:dyDescent="0.25">
      <c r="A112" s="45"/>
      <c r="B112" s="487" t="str">
        <f>'GSI Sites &amp; Components'!$F$25</f>
        <v>(Insert Additional Component)</v>
      </c>
      <c r="C112" s="91" t="str">
        <f>IFERROR(VLOOKUP(A112,'GSI Maintenance Schedule'!$B$38:$D$189,3,FALSE),"")</f>
        <v/>
      </c>
      <c r="D112" s="85"/>
      <c r="E112" s="85"/>
      <c r="F112" s="122"/>
      <c r="G112" s="116"/>
      <c r="H112" s="56"/>
      <c r="I112" s="56"/>
      <c r="J112" s="56"/>
    </row>
    <row r="113" spans="1:10" s="9" customFormat="1" ht="24.9" hidden="1" customHeight="1" x14ac:dyDescent="0.25">
      <c r="A113" s="45"/>
      <c r="B113" s="488" t="str">
        <f>B112</f>
        <v>(Insert Additional Component)</v>
      </c>
      <c r="C113" s="88" t="str">
        <f>IFERROR(VLOOKUP(A113,'GSI Maintenance Schedule'!$B$38:$D$189,3,FALSE),"")</f>
        <v/>
      </c>
      <c r="D113" s="42"/>
      <c r="E113" s="42"/>
      <c r="F113" s="18"/>
      <c r="G113" s="24"/>
      <c r="H113" s="56"/>
      <c r="I113" s="56"/>
      <c r="J113" s="56"/>
    </row>
    <row r="114" spans="1:10" s="9" customFormat="1" ht="24.9" hidden="1" customHeight="1" x14ac:dyDescent="0.25">
      <c r="A114" s="45"/>
      <c r="B114" s="488" t="str">
        <f t="shared" ref="B114:B121" si="5">B113</f>
        <v>(Insert Additional Component)</v>
      </c>
      <c r="C114" s="88" t="str">
        <f>IFERROR(VLOOKUP(A114,'GSI Maintenance Schedule'!$B$38:$D$189,3,FALSE),"")</f>
        <v/>
      </c>
      <c r="D114" s="42"/>
      <c r="E114" s="42"/>
      <c r="F114" s="37"/>
      <c r="G114" s="24"/>
      <c r="H114" s="56"/>
      <c r="I114" s="56"/>
      <c r="J114" s="56"/>
    </row>
    <row r="115" spans="1:10" s="9" customFormat="1" ht="24.9" hidden="1" customHeight="1" x14ac:dyDescent="0.25">
      <c r="A115" s="45"/>
      <c r="B115" s="488" t="str">
        <f t="shared" si="5"/>
        <v>(Insert Additional Component)</v>
      </c>
      <c r="C115" s="88" t="str">
        <f>IFERROR(VLOOKUP(A115,'GSI Maintenance Schedule'!$B$38:$D$189,3,FALSE),"")</f>
        <v/>
      </c>
      <c r="D115" s="42"/>
      <c r="E115" s="42"/>
      <c r="F115" s="37"/>
      <c r="G115" s="24"/>
      <c r="H115" s="56"/>
      <c r="I115" s="56"/>
      <c r="J115" s="56"/>
    </row>
    <row r="116" spans="1:10" s="9" customFormat="1" ht="24.9" hidden="1" customHeight="1" x14ac:dyDescent="0.25">
      <c r="A116" s="45"/>
      <c r="B116" s="488" t="str">
        <f t="shared" si="5"/>
        <v>(Insert Additional Component)</v>
      </c>
      <c r="C116" s="88" t="str">
        <f>IFERROR(VLOOKUP(A116,'GSI Maintenance Schedule'!$B$38:$D$189,3,FALSE),"")</f>
        <v/>
      </c>
      <c r="D116" s="42"/>
      <c r="E116" s="42"/>
      <c r="F116" s="37"/>
      <c r="G116" s="24"/>
      <c r="H116" s="56"/>
      <c r="I116" s="56"/>
      <c r="J116" s="56"/>
    </row>
    <row r="117" spans="1:10" s="9" customFormat="1" ht="24.9" hidden="1" customHeight="1" x14ac:dyDescent="0.25">
      <c r="A117" s="45"/>
      <c r="B117" s="488" t="str">
        <f t="shared" si="5"/>
        <v>(Insert Additional Component)</v>
      </c>
      <c r="C117" s="88" t="str">
        <f>IFERROR(VLOOKUP(A117,'GSI Maintenance Schedule'!$B$38:$D$189,3,FALSE),"")</f>
        <v/>
      </c>
      <c r="D117" s="42"/>
      <c r="E117" s="42"/>
      <c r="F117" s="37"/>
      <c r="G117" s="24"/>
      <c r="H117" s="56"/>
      <c r="I117" s="56"/>
      <c r="J117" s="56"/>
    </row>
    <row r="118" spans="1:10" s="9" customFormat="1" ht="24.9" hidden="1" customHeight="1" x14ac:dyDescent="0.25">
      <c r="A118" s="45"/>
      <c r="B118" s="488" t="str">
        <f t="shared" si="5"/>
        <v>(Insert Additional Component)</v>
      </c>
      <c r="C118" s="88" t="str">
        <f>IFERROR(VLOOKUP(A118,'GSI Maintenance Schedule'!$B$38:$D$189,3,FALSE),"")</f>
        <v/>
      </c>
      <c r="D118" s="42"/>
      <c r="E118" s="42"/>
      <c r="F118" s="37"/>
      <c r="G118" s="24"/>
      <c r="H118" s="56"/>
      <c r="I118" s="56"/>
      <c r="J118" s="56"/>
    </row>
    <row r="119" spans="1:10" s="9" customFormat="1" ht="24.9" hidden="1" customHeight="1" x14ac:dyDescent="0.25">
      <c r="A119" s="45"/>
      <c r="B119" s="488" t="str">
        <f t="shared" si="5"/>
        <v>(Insert Additional Component)</v>
      </c>
      <c r="C119" s="88" t="str">
        <f>IFERROR(VLOOKUP(A119,'GSI Maintenance Schedule'!$B$38:$D$189,3,FALSE),"")</f>
        <v/>
      </c>
      <c r="D119" s="42"/>
      <c r="E119" s="42"/>
      <c r="F119" s="37"/>
      <c r="G119" s="24"/>
      <c r="H119" s="56"/>
      <c r="I119" s="56"/>
      <c r="J119" s="56"/>
    </row>
    <row r="120" spans="1:10" s="9" customFormat="1" ht="24.9" hidden="1" customHeight="1" x14ac:dyDescent="0.25">
      <c r="A120" s="45"/>
      <c r="B120" s="488" t="str">
        <f t="shared" si="5"/>
        <v>(Insert Additional Component)</v>
      </c>
      <c r="C120" s="88" t="str">
        <f>IFERROR(VLOOKUP(A120,'GSI Maintenance Schedule'!$B$38:$D$189,3,FALSE),"")</f>
        <v/>
      </c>
      <c r="D120" s="42"/>
      <c r="E120" s="42"/>
      <c r="F120" s="18"/>
      <c r="G120" s="24"/>
      <c r="H120" s="56"/>
      <c r="I120" s="56"/>
      <c r="J120" s="56"/>
    </row>
    <row r="121" spans="1:10" s="9" customFormat="1" ht="24.9" hidden="1" customHeight="1" thickBot="1" x14ac:dyDescent="0.3">
      <c r="A121" s="45"/>
      <c r="B121" s="489" t="str">
        <f t="shared" si="5"/>
        <v>(Insert Additional Component)</v>
      </c>
      <c r="C121" s="95" t="str">
        <f>IFERROR(VLOOKUP(A121,'GSI Maintenance Schedule'!$B$38:$D$189,3,FALSE),"")</f>
        <v/>
      </c>
      <c r="D121" s="86"/>
      <c r="E121" s="86"/>
      <c r="F121" s="121"/>
      <c r="G121" s="25"/>
      <c r="H121" s="56"/>
      <c r="I121" s="56"/>
      <c r="J121" s="56"/>
    </row>
    <row r="122" spans="1:10" s="9" customFormat="1" ht="24.9" hidden="1" customHeight="1" x14ac:dyDescent="0.25">
      <c r="A122" s="45"/>
      <c r="B122" s="487" t="str">
        <f>'GSI Sites &amp; Components'!$F$25</f>
        <v>(Insert Additional Component)</v>
      </c>
      <c r="C122" s="91" t="str">
        <f>IFERROR(VLOOKUP(A122,'GSI Maintenance Schedule'!$B$38:$D$189,3,FALSE),"")</f>
        <v/>
      </c>
      <c r="D122" s="85"/>
      <c r="E122" s="85"/>
      <c r="F122" s="122"/>
      <c r="G122" s="116"/>
      <c r="H122" s="56"/>
      <c r="I122" s="56"/>
      <c r="J122" s="56"/>
    </row>
    <row r="123" spans="1:10" s="9" customFormat="1" ht="24.9" hidden="1" customHeight="1" x14ac:dyDescent="0.25">
      <c r="A123" s="45"/>
      <c r="B123" s="488" t="str">
        <f>B122</f>
        <v>(Insert Additional Component)</v>
      </c>
      <c r="C123" s="88" t="str">
        <f>IFERROR(VLOOKUP(A123,'GSI Maintenance Schedule'!$B$38:$D$189,3,FALSE),"")</f>
        <v/>
      </c>
      <c r="D123" s="42"/>
      <c r="E123" s="42"/>
      <c r="F123" s="18"/>
      <c r="G123" s="24"/>
      <c r="H123" s="56"/>
      <c r="I123" s="56"/>
      <c r="J123" s="56"/>
    </row>
    <row r="124" spans="1:10" s="9" customFormat="1" ht="24.9" hidden="1" customHeight="1" x14ac:dyDescent="0.25">
      <c r="A124" s="45"/>
      <c r="B124" s="488" t="str">
        <f t="shared" ref="B124:B131" si="6">B123</f>
        <v>(Insert Additional Component)</v>
      </c>
      <c r="C124" s="88" t="str">
        <f>IFERROR(VLOOKUP(A124,'GSI Maintenance Schedule'!$B$38:$D$189,3,FALSE),"")</f>
        <v/>
      </c>
      <c r="D124" s="42"/>
      <c r="E124" s="42"/>
      <c r="F124" s="37"/>
      <c r="G124" s="24"/>
      <c r="H124" s="56"/>
      <c r="I124" s="56"/>
      <c r="J124" s="56"/>
    </row>
    <row r="125" spans="1:10" s="9" customFormat="1" ht="24.9" hidden="1" customHeight="1" x14ac:dyDescent="0.25">
      <c r="A125" s="45"/>
      <c r="B125" s="488" t="str">
        <f t="shared" si="6"/>
        <v>(Insert Additional Component)</v>
      </c>
      <c r="C125" s="88" t="str">
        <f>IFERROR(VLOOKUP(A125,'GSI Maintenance Schedule'!$B$38:$D$189,3,FALSE),"")</f>
        <v/>
      </c>
      <c r="D125" s="42"/>
      <c r="E125" s="42"/>
      <c r="F125" s="37"/>
      <c r="G125" s="24"/>
      <c r="H125" s="56"/>
      <c r="I125" s="56"/>
      <c r="J125" s="56"/>
    </row>
    <row r="126" spans="1:10" s="9" customFormat="1" ht="24.9" hidden="1" customHeight="1" x14ac:dyDescent="0.25">
      <c r="A126" s="45"/>
      <c r="B126" s="488" t="str">
        <f t="shared" si="6"/>
        <v>(Insert Additional Component)</v>
      </c>
      <c r="C126" s="88" t="str">
        <f>IFERROR(VLOOKUP(A126,'GSI Maintenance Schedule'!$B$38:$D$189,3,FALSE),"")</f>
        <v/>
      </c>
      <c r="D126" s="42"/>
      <c r="E126" s="42"/>
      <c r="F126" s="37"/>
      <c r="G126" s="24"/>
      <c r="H126" s="56"/>
      <c r="I126" s="56"/>
      <c r="J126" s="56"/>
    </row>
    <row r="127" spans="1:10" s="9" customFormat="1" ht="24.9" hidden="1" customHeight="1" x14ac:dyDescent="0.25">
      <c r="A127" s="45"/>
      <c r="B127" s="488" t="str">
        <f t="shared" si="6"/>
        <v>(Insert Additional Component)</v>
      </c>
      <c r="C127" s="88" t="str">
        <f>IFERROR(VLOOKUP(A127,'GSI Maintenance Schedule'!$B$38:$D$189,3,FALSE),"")</f>
        <v/>
      </c>
      <c r="D127" s="42"/>
      <c r="E127" s="42"/>
      <c r="F127" s="37"/>
      <c r="G127" s="24"/>
      <c r="H127" s="56"/>
      <c r="I127" s="56"/>
      <c r="J127" s="56"/>
    </row>
    <row r="128" spans="1:10" s="9" customFormat="1" ht="24.9" hidden="1" customHeight="1" x14ac:dyDescent="0.25">
      <c r="A128" s="45"/>
      <c r="B128" s="488" t="str">
        <f t="shared" si="6"/>
        <v>(Insert Additional Component)</v>
      </c>
      <c r="C128" s="88" t="str">
        <f>IFERROR(VLOOKUP(A128,'GSI Maintenance Schedule'!$B$38:$D$189,3,FALSE),"")</f>
        <v/>
      </c>
      <c r="D128" s="42"/>
      <c r="E128" s="42"/>
      <c r="F128" s="37"/>
      <c r="G128" s="24"/>
      <c r="H128" s="56"/>
      <c r="I128" s="56"/>
      <c r="J128" s="56"/>
    </row>
    <row r="129" spans="1:10" s="9" customFormat="1" ht="24.9" hidden="1" customHeight="1" x14ac:dyDescent="0.25">
      <c r="A129" s="45"/>
      <c r="B129" s="488" t="str">
        <f t="shared" si="6"/>
        <v>(Insert Additional Component)</v>
      </c>
      <c r="C129" s="88" t="str">
        <f>IFERROR(VLOOKUP(A129,'GSI Maintenance Schedule'!$B$38:$D$189,3,FALSE),"")</f>
        <v/>
      </c>
      <c r="D129" s="42"/>
      <c r="E129" s="42"/>
      <c r="F129" s="37"/>
      <c r="G129" s="24"/>
      <c r="H129" s="56"/>
      <c r="I129" s="56"/>
      <c r="J129" s="56"/>
    </row>
    <row r="130" spans="1:10" s="9" customFormat="1" ht="24.9" hidden="1" customHeight="1" x14ac:dyDescent="0.25">
      <c r="A130" s="45"/>
      <c r="B130" s="488" t="str">
        <f t="shared" si="6"/>
        <v>(Insert Additional Component)</v>
      </c>
      <c r="C130" s="88" t="str">
        <f>IFERROR(VLOOKUP(A130,'GSI Maintenance Schedule'!$B$38:$D$189,3,FALSE),"")</f>
        <v/>
      </c>
      <c r="D130" s="42"/>
      <c r="E130" s="42"/>
      <c r="F130" s="18"/>
      <c r="G130" s="24"/>
      <c r="H130" s="56"/>
      <c r="I130" s="56"/>
      <c r="J130" s="56"/>
    </row>
    <row r="131" spans="1:10" s="9" customFormat="1" ht="24.9" hidden="1" customHeight="1" thickBot="1" x14ac:dyDescent="0.3">
      <c r="A131" s="45"/>
      <c r="B131" s="489" t="str">
        <f t="shared" si="6"/>
        <v>(Insert Additional Component)</v>
      </c>
      <c r="C131" s="95" t="str">
        <f>IFERROR(VLOOKUP(A131,'GSI Maintenance Schedule'!$B$38:$D$189,3,FALSE),"")</f>
        <v/>
      </c>
      <c r="D131" s="86"/>
      <c r="E131" s="86"/>
      <c r="F131" s="121"/>
      <c r="G131" s="25"/>
      <c r="H131" s="56"/>
      <c r="I131" s="56"/>
      <c r="J131" s="56"/>
    </row>
    <row r="132" spans="1:10" s="9" customFormat="1" ht="24.9" hidden="1" customHeight="1" x14ac:dyDescent="0.25">
      <c r="A132" s="45"/>
      <c r="B132" s="487" t="str">
        <f>'GSI Sites &amp; Components'!$F$24</f>
        <v>(Insert Additional Component)</v>
      </c>
      <c r="C132" s="91" t="str">
        <f>IFERROR(VLOOKUP(A132,'GSI Maintenance Schedule'!$B$38:$D$189,3,FALSE),"")</f>
        <v/>
      </c>
      <c r="D132" s="85"/>
      <c r="E132" s="85"/>
      <c r="F132" s="122"/>
      <c r="G132" s="116"/>
      <c r="H132" s="56"/>
      <c r="I132" s="56"/>
      <c r="J132" s="56"/>
    </row>
    <row r="133" spans="1:10" s="9" customFormat="1" ht="24.9" hidden="1" customHeight="1" x14ac:dyDescent="0.25">
      <c r="A133" s="45"/>
      <c r="B133" s="488" t="str">
        <f>B132</f>
        <v>(Insert Additional Component)</v>
      </c>
      <c r="C133" s="88" t="str">
        <f>IFERROR(VLOOKUP(A133,'GSI Maintenance Schedule'!$B$38:$D$189,3,FALSE),"")</f>
        <v/>
      </c>
      <c r="D133" s="42"/>
      <c r="E133" s="42"/>
      <c r="F133" s="18"/>
      <c r="G133" s="24"/>
      <c r="H133" s="56"/>
      <c r="I133" s="56"/>
      <c r="J133" s="56"/>
    </row>
    <row r="134" spans="1:10" s="9" customFormat="1" ht="24.9" hidden="1" customHeight="1" x14ac:dyDescent="0.25">
      <c r="A134" s="45"/>
      <c r="B134" s="488" t="str">
        <f t="shared" ref="B134:B141" si="7">B133</f>
        <v>(Insert Additional Component)</v>
      </c>
      <c r="C134" s="88" t="str">
        <f>IFERROR(VLOOKUP(A134,'GSI Maintenance Schedule'!$B$38:$D$189,3,FALSE),"")</f>
        <v/>
      </c>
      <c r="D134" s="42"/>
      <c r="E134" s="42"/>
      <c r="F134" s="37"/>
      <c r="G134" s="24"/>
      <c r="H134" s="56"/>
      <c r="I134" s="56"/>
      <c r="J134" s="56"/>
    </row>
    <row r="135" spans="1:10" s="9" customFormat="1" ht="24.9" hidden="1" customHeight="1" x14ac:dyDescent="0.25">
      <c r="A135" s="45"/>
      <c r="B135" s="488" t="str">
        <f t="shared" si="7"/>
        <v>(Insert Additional Component)</v>
      </c>
      <c r="C135" s="88" t="str">
        <f>IFERROR(VLOOKUP(A135,'GSI Maintenance Schedule'!$B$38:$D$189,3,FALSE),"")</f>
        <v/>
      </c>
      <c r="D135" s="42"/>
      <c r="E135" s="42"/>
      <c r="F135" s="37"/>
      <c r="G135" s="24"/>
      <c r="H135" s="56"/>
      <c r="I135" s="56"/>
      <c r="J135" s="56"/>
    </row>
    <row r="136" spans="1:10" s="9" customFormat="1" ht="24.9" hidden="1" customHeight="1" x14ac:dyDescent="0.25">
      <c r="A136" s="45"/>
      <c r="B136" s="488" t="str">
        <f t="shared" si="7"/>
        <v>(Insert Additional Component)</v>
      </c>
      <c r="C136" s="88" t="str">
        <f>IFERROR(VLOOKUP(A136,'GSI Maintenance Schedule'!$B$38:$D$189,3,FALSE),"")</f>
        <v/>
      </c>
      <c r="D136" s="42"/>
      <c r="E136" s="42"/>
      <c r="F136" s="37"/>
      <c r="G136" s="24"/>
      <c r="H136" s="56"/>
      <c r="I136" s="56"/>
      <c r="J136" s="56"/>
    </row>
    <row r="137" spans="1:10" s="9" customFormat="1" ht="24.9" hidden="1" customHeight="1" x14ac:dyDescent="0.25">
      <c r="A137" s="45"/>
      <c r="B137" s="488" t="str">
        <f t="shared" si="7"/>
        <v>(Insert Additional Component)</v>
      </c>
      <c r="C137" s="88" t="str">
        <f>IFERROR(VLOOKUP(A137,'GSI Maintenance Schedule'!$B$38:$D$189,3,FALSE),"")</f>
        <v/>
      </c>
      <c r="D137" s="42"/>
      <c r="E137" s="42"/>
      <c r="F137" s="37"/>
      <c r="G137" s="24"/>
      <c r="H137" s="56"/>
      <c r="I137" s="56"/>
      <c r="J137" s="56"/>
    </row>
    <row r="138" spans="1:10" s="9" customFormat="1" ht="24.9" hidden="1" customHeight="1" x14ac:dyDescent="0.25">
      <c r="A138" s="45"/>
      <c r="B138" s="488" t="str">
        <f t="shared" si="7"/>
        <v>(Insert Additional Component)</v>
      </c>
      <c r="C138" s="88" t="str">
        <f>IFERROR(VLOOKUP(A138,'GSI Maintenance Schedule'!$B$38:$D$189,3,FALSE),"")</f>
        <v/>
      </c>
      <c r="D138" s="42"/>
      <c r="E138" s="42"/>
      <c r="F138" s="37"/>
      <c r="G138" s="24"/>
      <c r="H138" s="56"/>
      <c r="I138" s="56"/>
      <c r="J138" s="56"/>
    </row>
    <row r="139" spans="1:10" ht="13.95" hidden="1" customHeight="1" x14ac:dyDescent="0.25">
      <c r="A139" s="45"/>
      <c r="B139" s="488" t="str">
        <f t="shared" si="7"/>
        <v>(Insert Additional Component)</v>
      </c>
      <c r="C139" s="88" t="str">
        <f>IFERROR(VLOOKUP(A139,'GSI Maintenance Schedule'!$B$38:$D$189,3,FALSE),"")</f>
        <v/>
      </c>
      <c r="D139" s="42"/>
      <c r="E139" s="42"/>
      <c r="F139" s="37"/>
      <c r="G139" s="24"/>
      <c r="H139" s="3"/>
      <c r="I139" s="3"/>
      <c r="J139" s="3"/>
    </row>
    <row r="140" spans="1:10" ht="13.95" hidden="1" customHeight="1" x14ac:dyDescent="0.25">
      <c r="A140" s="45"/>
      <c r="B140" s="488" t="str">
        <f t="shared" si="7"/>
        <v>(Insert Additional Component)</v>
      </c>
      <c r="C140" s="88" t="str">
        <f>IFERROR(VLOOKUP(A140,'GSI Maintenance Schedule'!$B$38:$D$189,3,FALSE),"")</f>
        <v/>
      </c>
      <c r="D140" s="42"/>
      <c r="E140" s="42"/>
      <c r="F140" s="18"/>
      <c r="G140" s="24"/>
      <c r="H140" s="3"/>
      <c r="I140" s="3"/>
      <c r="J140" s="3"/>
    </row>
    <row r="141" spans="1:10" ht="14.4" hidden="1" customHeight="1" thickBot="1" x14ac:dyDescent="0.3">
      <c r="A141" s="45"/>
      <c r="B141" s="489" t="str">
        <f t="shared" si="7"/>
        <v>(Insert Additional Component)</v>
      </c>
      <c r="C141" s="95" t="str">
        <f>IFERROR(VLOOKUP(A141,'GSI Maintenance Schedule'!$B$38:$D$189,3,FALSE),"")</f>
        <v/>
      </c>
      <c r="D141" s="86"/>
      <c r="E141" s="86"/>
      <c r="F141" s="121"/>
      <c r="G141" s="25"/>
      <c r="H141" s="3"/>
      <c r="I141" s="3"/>
      <c r="J141" s="3"/>
    </row>
    <row r="142" spans="1:10" ht="13.95" hidden="1" customHeight="1" x14ac:dyDescent="0.25">
      <c r="A142" s="45"/>
      <c r="B142" s="488" t="str">
        <f>'GSI Sites &amp; Components'!$F$25</f>
        <v>(Insert Additional Component)</v>
      </c>
      <c r="C142" s="91" t="str">
        <f>IFERROR(VLOOKUP(A142,'GSI Maintenance Schedule'!$B$38:$D$189,3,FALSE),"")</f>
        <v/>
      </c>
      <c r="D142" s="85"/>
      <c r="E142" s="85"/>
      <c r="F142" s="122"/>
      <c r="G142" s="116"/>
      <c r="H142" s="3"/>
      <c r="I142" s="3"/>
      <c r="J142" s="3"/>
    </row>
    <row r="143" spans="1:10" ht="13.95" hidden="1" customHeight="1" x14ac:dyDescent="0.25">
      <c r="A143" s="45"/>
      <c r="B143" s="488" t="str">
        <f>B142</f>
        <v>(Insert Additional Component)</v>
      </c>
      <c r="C143" s="88" t="str">
        <f>IFERROR(VLOOKUP(A143,'GSI Maintenance Schedule'!$B$38:$D$189,3,FALSE),"")</f>
        <v/>
      </c>
      <c r="D143" s="42"/>
      <c r="E143" s="42"/>
      <c r="F143" s="18"/>
      <c r="G143" s="24"/>
      <c r="H143" s="3"/>
      <c r="I143" s="3"/>
      <c r="J143" s="3"/>
    </row>
    <row r="144" spans="1:10" ht="13.95" hidden="1" customHeight="1" x14ac:dyDescent="0.25">
      <c r="A144" s="45"/>
      <c r="B144" s="488" t="str">
        <f t="shared" ref="B144:B151" si="8">B143</f>
        <v>(Insert Additional Component)</v>
      </c>
      <c r="C144" s="88" t="str">
        <f>IFERROR(VLOOKUP(A144,'GSI Maintenance Schedule'!$B$38:$D$189,3,FALSE),"")</f>
        <v/>
      </c>
      <c r="D144" s="42"/>
      <c r="E144" s="42"/>
      <c r="F144" s="37"/>
      <c r="G144" s="24"/>
      <c r="H144" s="3"/>
      <c r="I144" s="3"/>
      <c r="J144" s="3"/>
    </row>
    <row r="145" spans="1:10" ht="13.95" hidden="1" customHeight="1" x14ac:dyDescent="0.25">
      <c r="A145" s="45"/>
      <c r="B145" s="488" t="str">
        <f t="shared" si="8"/>
        <v>(Insert Additional Component)</v>
      </c>
      <c r="C145" s="88" t="str">
        <f>IFERROR(VLOOKUP(A145,'GSI Maintenance Schedule'!$B$38:$D$189,3,FALSE),"")</f>
        <v/>
      </c>
      <c r="D145" s="42"/>
      <c r="E145" s="42"/>
      <c r="F145" s="37"/>
      <c r="G145" s="24"/>
      <c r="H145" s="3"/>
      <c r="I145" s="3"/>
      <c r="J145" s="3"/>
    </row>
    <row r="146" spans="1:10" ht="13.95" hidden="1" customHeight="1" x14ac:dyDescent="0.25">
      <c r="A146" s="45"/>
      <c r="B146" s="488" t="str">
        <f t="shared" si="8"/>
        <v>(Insert Additional Component)</v>
      </c>
      <c r="C146" s="88" t="str">
        <f>IFERROR(VLOOKUP(A146,'GSI Maintenance Schedule'!$B$38:$D$189,3,FALSE),"")</f>
        <v/>
      </c>
      <c r="D146" s="42"/>
      <c r="E146" s="42"/>
      <c r="F146" s="37"/>
      <c r="G146" s="24"/>
      <c r="H146" s="3"/>
      <c r="I146" s="3"/>
      <c r="J146" s="3"/>
    </row>
    <row r="147" spans="1:10" ht="13.95" hidden="1" customHeight="1" x14ac:dyDescent="0.25">
      <c r="A147" s="45"/>
      <c r="B147" s="488" t="str">
        <f t="shared" si="8"/>
        <v>(Insert Additional Component)</v>
      </c>
      <c r="C147" s="88" t="str">
        <f>IFERROR(VLOOKUP(A147,'GSI Maintenance Schedule'!$B$38:$D$189,3,FALSE),"")</f>
        <v/>
      </c>
      <c r="D147" s="42"/>
      <c r="E147" s="42"/>
      <c r="F147" s="37"/>
      <c r="G147" s="24"/>
      <c r="H147" s="3"/>
      <c r="I147" s="3"/>
      <c r="J147" s="3"/>
    </row>
    <row r="148" spans="1:10" ht="13.95" hidden="1" customHeight="1" x14ac:dyDescent="0.25">
      <c r="A148" s="45"/>
      <c r="B148" s="488" t="str">
        <f t="shared" si="8"/>
        <v>(Insert Additional Component)</v>
      </c>
      <c r="C148" s="88" t="str">
        <f>IFERROR(VLOOKUP(A148,'GSI Maintenance Schedule'!$B$38:$D$189,3,FALSE),"")</f>
        <v/>
      </c>
      <c r="D148" s="42"/>
      <c r="E148" s="42"/>
      <c r="F148" s="37"/>
      <c r="G148" s="24"/>
      <c r="H148" s="3"/>
      <c r="I148" s="3"/>
      <c r="J148" s="3"/>
    </row>
    <row r="149" spans="1:10" ht="13.95" hidden="1" customHeight="1" x14ac:dyDescent="0.25">
      <c r="A149" s="45"/>
      <c r="B149" s="488" t="str">
        <f t="shared" si="8"/>
        <v>(Insert Additional Component)</v>
      </c>
      <c r="C149" s="88" t="str">
        <f>IFERROR(VLOOKUP(A149,'GSI Maintenance Schedule'!$B$38:$D$189,3,FALSE),"")</f>
        <v/>
      </c>
      <c r="D149" s="42"/>
      <c r="E149" s="42"/>
      <c r="F149" s="37"/>
      <c r="G149" s="24"/>
      <c r="H149" s="3"/>
      <c r="I149" s="3"/>
      <c r="J149" s="3"/>
    </row>
    <row r="150" spans="1:10" ht="13.95" hidden="1" customHeight="1" x14ac:dyDescent="0.25">
      <c r="A150" s="45"/>
      <c r="B150" s="488" t="str">
        <f t="shared" si="8"/>
        <v>(Insert Additional Component)</v>
      </c>
      <c r="C150" s="88" t="str">
        <f>IFERROR(VLOOKUP(A150,'GSI Maintenance Schedule'!$B$38:$D$189,3,FALSE),"")</f>
        <v/>
      </c>
      <c r="D150" s="42"/>
      <c r="E150" s="42"/>
      <c r="F150" s="18"/>
      <c r="G150" s="24"/>
      <c r="H150" s="3"/>
      <c r="I150" s="3"/>
      <c r="J150" s="3"/>
    </row>
    <row r="151" spans="1:10" ht="14.4" hidden="1" customHeight="1" thickBot="1" x14ac:dyDescent="0.3">
      <c r="A151" s="45"/>
      <c r="B151" s="489" t="str">
        <f t="shared" si="8"/>
        <v>(Insert Additional Component)</v>
      </c>
      <c r="C151" s="95" t="str">
        <f>IFERROR(VLOOKUP(A151,'GSI Maintenance Schedule'!$B$38:$D$189,3,FALSE),"")</f>
        <v/>
      </c>
      <c r="D151" s="86"/>
      <c r="E151" s="86"/>
      <c r="F151" s="121"/>
      <c r="G151" s="25"/>
      <c r="H151" s="3"/>
      <c r="I151" s="3"/>
      <c r="J151" s="3"/>
    </row>
    <row r="152" spans="1:10" ht="13.95" hidden="1" customHeight="1" x14ac:dyDescent="0.25">
      <c r="A152" s="45"/>
      <c r="B152" s="487" t="str">
        <f>'GSI Sites &amp; Components'!$F$25</f>
        <v>(Insert Additional Component)</v>
      </c>
      <c r="C152" s="91" t="str">
        <f>IFERROR(VLOOKUP(A152,'GSI Maintenance Schedule'!$B$38:$D$189,3,FALSE),"")</f>
        <v/>
      </c>
      <c r="D152" s="85"/>
      <c r="E152" s="85"/>
      <c r="F152" s="122"/>
      <c r="G152" s="116"/>
      <c r="H152" s="3"/>
      <c r="I152" s="3"/>
      <c r="J152" s="3"/>
    </row>
    <row r="153" spans="1:10" ht="13.95" hidden="1" customHeight="1" x14ac:dyDescent="0.25">
      <c r="A153" s="45"/>
      <c r="B153" s="488" t="str">
        <f>B152</f>
        <v>(Insert Additional Component)</v>
      </c>
      <c r="C153" s="88" t="str">
        <f>IFERROR(VLOOKUP(A153,'GSI Maintenance Schedule'!$B$38:$D$189,3,FALSE),"")</f>
        <v/>
      </c>
      <c r="D153" s="42"/>
      <c r="E153" s="42"/>
      <c r="F153" s="18"/>
      <c r="G153" s="24"/>
      <c r="H153" s="3"/>
      <c r="I153" s="3"/>
      <c r="J153" s="3"/>
    </row>
    <row r="154" spans="1:10" ht="13.95" hidden="1" customHeight="1" x14ac:dyDescent="0.25">
      <c r="A154" s="45"/>
      <c r="B154" s="488" t="str">
        <f t="shared" ref="B154:B161" si="9">B153</f>
        <v>(Insert Additional Component)</v>
      </c>
      <c r="C154" s="88" t="str">
        <f>IFERROR(VLOOKUP(A154,'GSI Maintenance Schedule'!$B$38:$D$189,3,FALSE),"")</f>
        <v/>
      </c>
      <c r="D154" s="42"/>
      <c r="E154" s="42"/>
      <c r="F154" s="37"/>
      <c r="G154" s="24"/>
      <c r="H154" s="3"/>
      <c r="I154" s="3"/>
      <c r="J154" s="3"/>
    </row>
    <row r="155" spans="1:10" ht="13.95" hidden="1" customHeight="1" x14ac:dyDescent="0.25">
      <c r="A155" s="45"/>
      <c r="B155" s="488" t="str">
        <f t="shared" si="9"/>
        <v>(Insert Additional Component)</v>
      </c>
      <c r="C155" s="88" t="str">
        <f>IFERROR(VLOOKUP(A155,'GSI Maintenance Schedule'!$B$38:$D$189,3,FALSE),"")</f>
        <v/>
      </c>
      <c r="D155" s="42"/>
      <c r="E155" s="42"/>
      <c r="F155" s="37"/>
      <c r="G155" s="24"/>
      <c r="H155" s="3"/>
      <c r="I155" s="3"/>
      <c r="J155" s="3"/>
    </row>
    <row r="156" spans="1:10" ht="13.95" hidden="1" customHeight="1" x14ac:dyDescent="0.25">
      <c r="A156" s="45"/>
      <c r="B156" s="488" t="str">
        <f t="shared" si="9"/>
        <v>(Insert Additional Component)</v>
      </c>
      <c r="C156" s="88" t="str">
        <f>IFERROR(VLOOKUP(A156,'GSI Maintenance Schedule'!$B$38:$D$189,3,FALSE),"")</f>
        <v/>
      </c>
      <c r="D156" s="42"/>
      <c r="E156" s="42"/>
      <c r="F156" s="37"/>
      <c r="G156" s="24"/>
      <c r="H156" s="3"/>
      <c r="I156" s="3"/>
      <c r="J156" s="3"/>
    </row>
    <row r="157" spans="1:10" ht="13.95" hidden="1" customHeight="1" x14ac:dyDescent="0.25">
      <c r="A157" s="45"/>
      <c r="B157" s="488" t="str">
        <f t="shared" si="9"/>
        <v>(Insert Additional Component)</v>
      </c>
      <c r="C157" s="88" t="str">
        <f>IFERROR(VLOOKUP(A157,'GSI Maintenance Schedule'!$B$38:$D$189,3,FALSE),"")</f>
        <v/>
      </c>
      <c r="D157" s="42"/>
      <c r="E157" s="42"/>
      <c r="F157" s="37"/>
      <c r="G157" s="24"/>
      <c r="H157" s="3"/>
      <c r="I157" s="3"/>
      <c r="J157" s="3"/>
    </row>
    <row r="158" spans="1:10" ht="13.95" hidden="1" customHeight="1" x14ac:dyDescent="0.25">
      <c r="A158" s="45"/>
      <c r="B158" s="488" t="str">
        <f t="shared" si="9"/>
        <v>(Insert Additional Component)</v>
      </c>
      <c r="C158" s="88" t="str">
        <f>IFERROR(VLOOKUP(A158,'GSI Maintenance Schedule'!$B$38:$D$189,3,FALSE),"")</f>
        <v/>
      </c>
      <c r="D158" s="42"/>
      <c r="E158" s="42"/>
      <c r="F158" s="37"/>
      <c r="G158" s="24"/>
      <c r="H158" s="3"/>
      <c r="I158" s="3"/>
      <c r="J158" s="3"/>
    </row>
    <row r="159" spans="1:10" ht="13.95" hidden="1" customHeight="1" x14ac:dyDescent="0.25">
      <c r="A159" s="45"/>
      <c r="B159" s="488" t="str">
        <f t="shared" si="9"/>
        <v>(Insert Additional Component)</v>
      </c>
      <c r="C159" s="88" t="str">
        <f>IFERROR(VLOOKUP(A159,'GSI Maintenance Schedule'!$B$38:$D$189,3,FALSE),"")</f>
        <v/>
      </c>
      <c r="D159" s="42"/>
      <c r="E159" s="42"/>
      <c r="F159" s="37"/>
      <c r="G159" s="24"/>
      <c r="H159" s="3"/>
      <c r="I159" s="3"/>
      <c r="J159" s="3"/>
    </row>
    <row r="160" spans="1:10" ht="13.95" hidden="1" customHeight="1" x14ac:dyDescent="0.25">
      <c r="A160" s="45"/>
      <c r="B160" s="488" t="str">
        <f t="shared" si="9"/>
        <v>(Insert Additional Component)</v>
      </c>
      <c r="C160" s="88" t="str">
        <f>IFERROR(VLOOKUP(A160,'GSI Maintenance Schedule'!$B$38:$D$189,3,FALSE),"")</f>
        <v/>
      </c>
      <c r="D160" s="42"/>
      <c r="E160" s="42"/>
      <c r="F160" s="18"/>
      <c r="G160" s="24"/>
      <c r="H160" s="3"/>
      <c r="I160" s="3"/>
      <c r="J160" s="3"/>
    </row>
    <row r="161" spans="1:10" ht="14.4" hidden="1" customHeight="1" thickBot="1" x14ac:dyDescent="0.3">
      <c r="A161" s="45"/>
      <c r="B161" s="489" t="str">
        <f t="shared" si="9"/>
        <v>(Insert Additional Component)</v>
      </c>
      <c r="C161" s="95" t="str">
        <f>IFERROR(VLOOKUP(A161,'GSI Maintenance Schedule'!$B$38:$D$189,3,FALSE),"")</f>
        <v/>
      </c>
      <c r="D161" s="86"/>
      <c r="E161" s="86"/>
      <c r="F161" s="121"/>
      <c r="G161" s="25"/>
      <c r="H161" s="3"/>
      <c r="I161" s="3"/>
      <c r="J161" s="3"/>
    </row>
    <row r="162" spans="1:10" ht="13.95" hidden="1" customHeight="1" x14ac:dyDescent="0.25">
      <c r="A162" s="45"/>
      <c r="B162" s="487" t="str">
        <f>'GSI Sites &amp; Components'!$F$25</f>
        <v>(Insert Additional Component)</v>
      </c>
      <c r="C162" s="91" t="str">
        <f>IFERROR(VLOOKUP(A162,'GSI Maintenance Schedule'!$B$38:$D$189,3,FALSE),"")</f>
        <v/>
      </c>
      <c r="D162" s="85"/>
      <c r="E162" s="85"/>
      <c r="F162" s="122"/>
      <c r="G162" s="116"/>
      <c r="H162" s="3"/>
      <c r="I162" s="3"/>
      <c r="J162" s="3"/>
    </row>
    <row r="163" spans="1:10" ht="13.95" hidden="1" customHeight="1" x14ac:dyDescent="0.25">
      <c r="A163" s="45"/>
      <c r="B163" s="488" t="str">
        <f>B162</f>
        <v>(Insert Additional Component)</v>
      </c>
      <c r="C163" s="88" t="str">
        <f>IFERROR(VLOOKUP(A163,'GSI Maintenance Schedule'!$B$38:$D$189,3,FALSE),"")</f>
        <v/>
      </c>
      <c r="D163" s="42"/>
      <c r="E163" s="42"/>
      <c r="F163" s="18"/>
      <c r="G163" s="24"/>
      <c r="H163" s="3"/>
      <c r="I163" s="3"/>
      <c r="J163" s="3"/>
    </row>
    <row r="164" spans="1:10" ht="13.95" hidden="1" customHeight="1" x14ac:dyDescent="0.25">
      <c r="A164" s="45"/>
      <c r="B164" s="488" t="str">
        <f t="shared" ref="B164:B171" si="10">B163</f>
        <v>(Insert Additional Component)</v>
      </c>
      <c r="C164" s="88" t="str">
        <f>IFERROR(VLOOKUP(A164,'GSI Maintenance Schedule'!$B$38:$D$189,3,FALSE),"")</f>
        <v/>
      </c>
      <c r="D164" s="42"/>
      <c r="E164" s="42"/>
      <c r="F164" s="37"/>
      <c r="G164" s="24"/>
      <c r="H164" s="3"/>
      <c r="I164" s="3"/>
      <c r="J164" s="3"/>
    </row>
    <row r="165" spans="1:10" ht="13.95" hidden="1" customHeight="1" x14ac:dyDescent="0.25">
      <c r="A165" s="45"/>
      <c r="B165" s="488" t="str">
        <f t="shared" si="10"/>
        <v>(Insert Additional Component)</v>
      </c>
      <c r="C165" s="88" t="str">
        <f>IFERROR(VLOOKUP(A165,'GSI Maintenance Schedule'!$B$38:$D$189,3,FALSE),"")</f>
        <v/>
      </c>
      <c r="D165" s="42"/>
      <c r="E165" s="42"/>
      <c r="F165" s="37"/>
      <c r="G165" s="24"/>
      <c r="H165" s="3"/>
      <c r="I165" s="3"/>
      <c r="J165" s="3"/>
    </row>
    <row r="166" spans="1:10" ht="13.95" hidden="1" customHeight="1" x14ac:dyDescent="0.25">
      <c r="A166" s="45"/>
      <c r="B166" s="488" t="str">
        <f t="shared" si="10"/>
        <v>(Insert Additional Component)</v>
      </c>
      <c r="C166" s="88" t="str">
        <f>IFERROR(VLOOKUP(A166,'GSI Maintenance Schedule'!$B$38:$D$189,3,FALSE),"")</f>
        <v/>
      </c>
      <c r="D166" s="42"/>
      <c r="E166" s="42"/>
      <c r="F166" s="37"/>
      <c r="G166" s="24"/>
      <c r="H166" s="3"/>
      <c r="I166" s="3"/>
      <c r="J166" s="3"/>
    </row>
    <row r="167" spans="1:10" ht="13.95" hidden="1" customHeight="1" x14ac:dyDescent="0.25">
      <c r="A167" s="45"/>
      <c r="B167" s="488" t="str">
        <f t="shared" si="10"/>
        <v>(Insert Additional Component)</v>
      </c>
      <c r="C167" s="88" t="str">
        <f>IFERROR(VLOOKUP(A167,'GSI Maintenance Schedule'!$B$38:$D$189,3,FALSE),"")</f>
        <v/>
      </c>
      <c r="D167" s="42"/>
      <c r="E167" s="42"/>
      <c r="F167" s="37"/>
      <c r="G167" s="24"/>
      <c r="H167" s="3"/>
      <c r="I167" s="3"/>
      <c r="J167" s="3"/>
    </row>
    <row r="168" spans="1:10" ht="13.95" hidden="1" customHeight="1" x14ac:dyDescent="0.25">
      <c r="A168" s="45"/>
      <c r="B168" s="488" t="str">
        <f t="shared" si="10"/>
        <v>(Insert Additional Component)</v>
      </c>
      <c r="C168" s="88" t="str">
        <f>IFERROR(VLOOKUP(A168,'GSI Maintenance Schedule'!$B$38:$D$189,3,FALSE),"")</f>
        <v/>
      </c>
      <c r="D168" s="42"/>
      <c r="E168" s="42"/>
      <c r="F168" s="37"/>
      <c r="G168" s="24"/>
      <c r="H168" s="3"/>
      <c r="I168" s="3"/>
      <c r="J168" s="3"/>
    </row>
    <row r="169" spans="1:10" ht="13.95" hidden="1" customHeight="1" x14ac:dyDescent="0.25">
      <c r="A169" s="45"/>
      <c r="B169" s="488" t="str">
        <f t="shared" si="10"/>
        <v>(Insert Additional Component)</v>
      </c>
      <c r="C169" s="88" t="str">
        <f>IFERROR(VLOOKUP(A169,'GSI Maintenance Schedule'!$B$38:$D$189,3,FALSE),"")</f>
        <v/>
      </c>
      <c r="D169" s="42"/>
      <c r="E169" s="42"/>
      <c r="F169" s="37"/>
      <c r="G169" s="24"/>
      <c r="H169" s="3"/>
      <c r="I169" s="3"/>
      <c r="J169" s="3"/>
    </row>
    <row r="170" spans="1:10" ht="13.95" hidden="1" customHeight="1" x14ac:dyDescent="0.25">
      <c r="A170" s="45"/>
      <c r="B170" s="488" t="str">
        <f t="shared" si="10"/>
        <v>(Insert Additional Component)</v>
      </c>
      <c r="C170" s="88" t="str">
        <f>IFERROR(VLOOKUP(A170,'GSI Maintenance Schedule'!$B$38:$D$189,3,FALSE),"")</f>
        <v/>
      </c>
      <c r="D170" s="42"/>
      <c r="E170" s="42"/>
      <c r="F170" s="18"/>
      <c r="G170" s="24"/>
      <c r="H170" s="3"/>
      <c r="I170" s="3"/>
      <c r="J170" s="3"/>
    </row>
    <row r="171" spans="1:10" ht="14.4" hidden="1" customHeight="1" thickBot="1" x14ac:dyDescent="0.3">
      <c r="A171" s="45"/>
      <c r="B171" s="489" t="str">
        <f t="shared" si="10"/>
        <v>(Insert Additional Component)</v>
      </c>
      <c r="C171" s="95" t="str">
        <f>IFERROR(VLOOKUP(A171,'GSI Maintenance Schedule'!$B$38:$D$189,3,FALSE),"")</f>
        <v/>
      </c>
      <c r="D171" s="86"/>
      <c r="E171" s="86"/>
      <c r="F171" s="121"/>
      <c r="G171" s="25"/>
      <c r="H171" s="3"/>
      <c r="I171" s="3"/>
      <c r="J171" s="3"/>
    </row>
    <row r="172" spans="1:10" ht="13.95" hidden="1" customHeight="1" x14ac:dyDescent="0.25">
      <c r="A172" s="45"/>
      <c r="B172" s="487" t="str">
        <f>'GSI Sites &amp; Components'!$F$25</f>
        <v>(Insert Additional Component)</v>
      </c>
      <c r="C172" s="91" t="str">
        <f>IFERROR(VLOOKUP(A172,'GSI Maintenance Schedule'!$B$38:$D$189,3,FALSE),"")</f>
        <v/>
      </c>
      <c r="D172" s="85"/>
      <c r="E172" s="85"/>
      <c r="F172" s="122"/>
      <c r="G172" s="116"/>
      <c r="H172" s="3"/>
      <c r="I172" s="3"/>
      <c r="J172" s="3"/>
    </row>
    <row r="173" spans="1:10" ht="13.95" hidden="1" customHeight="1" x14ac:dyDescent="0.25">
      <c r="A173" s="45"/>
      <c r="B173" s="488" t="str">
        <f>B172</f>
        <v>(Insert Additional Component)</v>
      </c>
      <c r="C173" s="88" t="str">
        <f>IFERROR(VLOOKUP(A173,'GSI Maintenance Schedule'!$B$38:$D$189,3,FALSE),"")</f>
        <v/>
      </c>
      <c r="D173" s="42"/>
      <c r="E173" s="42"/>
      <c r="F173" s="18"/>
      <c r="G173" s="24"/>
      <c r="H173" s="3"/>
      <c r="I173" s="3"/>
      <c r="J173" s="3"/>
    </row>
    <row r="174" spans="1:10" ht="13.95" hidden="1" customHeight="1" x14ac:dyDescent="0.25">
      <c r="A174" s="45"/>
      <c r="B174" s="488" t="str">
        <f t="shared" ref="B174:B181" si="11">B173</f>
        <v>(Insert Additional Component)</v>
      </c>
      <c r="C174" s="88" t="str">
        <f>IFERROR(VLOOKUP(A174,'GSI Maintenance Schedule'!$B$38:$D$189,3,FALSE),"")</f>
        <v/>
      </c>
      <c r="D174" s="42"/>
      <c r="E174" s="42"/>
      <c r="F174" s="37"/>
      <c r="G174" s="24"/>
      <c r="H174" s="3"/>
      <c r="I174" s="3"/>
      <c r="J174" s="3"/>
    </row>
    <row r="175" spans="1:10" ht="13.95" hidden="1" customHeight="1" x14ac:dyDescent="0.25">
      <c r="A175" s="45"/>
      <c r="B175" s="488" t="str">
        <f t="shared" si="11"/>
        <v>(Insert Additional Component)</v>
      </c>
      <c r="C175" s="88" t="str">
        <f>IFERROR(VLOOKUP(A175,'GSI Maintenance Schedule'!$B$38:$D$189,3,FALSE),"")</f>
        <v/>
      </c>
      <c r="D175" s="42"/>
      <c r="E175" s="42"/>
      <c r="F175" s="37"/>
      <c r="G175" s="24"/>
      <c r="H175" s="3"/>
      <c r="I175" s="3"/>
      <c r="J175" s="3"/>
    </row>
    <row r="176" spans="1:10" ht="13.95" hidden="1" customHeight="1" x14ac:dyDescent="0.25">
      <c r="A176" s="45"/>
      <c r="B176" s="488" t="str">
        <f t="shared" si="11"/>
        <v>(Insert Additional Component)</v>
      </c>
      <c r="C176" s="88" t="str">
        <f>IFERROR(VLOOKUP(A176,'GSI Maintenance Schedule'!$B$38:$D$189,3,FALSE),"")</f>
        <v/>
      </c>
      <c r="D176" s="42"/>
      <c r="E176" s="42"/>
      <c r="F176" s="37"/>
      <c r="G176" s="24"/>
      <c r="H176" s="3"/>
      <c r="I176" s="3"/>
      <c r="J176" s="3"/>
    </row>
    <row r="177" spans="1:10" ht="13.95" hidden="1" customHeight="1" x14ac:dyDescent="0.25">
      <c r="A177" s="45"/>
      <c r="B177" s="488" t="str">
        <f t="shared" si="11"/>
        <v>(Insert Additional Component)</v>
      </c>
      <c r="C177" s="88" t="str">
        <f>IFERROR(VLOOKUP(A177,'GSI Maintenance Schedule'!$B$38:$D$189,3,FALSE),"")</f>
        <v/>
      </c>
      <c r="D177" s="42"/>
      <c r="E177" s="42"/>
      <c r="F177" s="37"/>
      <c r="G177" s="24"/>
      <c r="H177" s="3"/>
      <c r="I177" s="3"/>
      <c r="J177" s="3"/>
    </row>
    <row r="178" spans="1:10" ht="13.95" hidden="1" customHeight="1" x14ac:dyDescent="0.25">
      <c r="A178" s="45"/>
      <c r="B178" s="488" t="str">
        <f t="shared" si="11"/>
        <v>(Insert Additional Component)</v>
      </c>
      <c r="C178" s="88" t="str">
        <f>IFERROR(VLOOKUP(A178,'GSI Maintenance Schedule'!$B$38:$D$189,3,FALSE),"")</f>
        <v/>
      </c>
      <c r="D178" s="42"/>
      <c r="E178" s="42"/>
      <c r="F178" s="37"/>
      <c r="G178" s="24"/>
      <c r="H178" s="3"/>
      <c r="I178" s="3"/>
      <c r="J178" s="3"/>
    </row>
    <row r="179" spans="1:10" ht="13.95" hidden="1" customHeight="1" x14ac:dyDescent="0.25">
      <c r="A179" s="45"/>
      <c r="B179" s="488" t="str">
        <f t="shared" si="11"/>
        <v>(Insert Additional Component)</v>
      </c>
      <c r="C179" s="88" t="str">
        <f>IFERROR(VLOOKUP(A179,'GSI Maintenance Schedule'!$B$38:$D$189,3,FALSE),"")</f>
        <v/>
      </c>
      <c r="D179" s="42"/>
      <c r="E179" s="42"/>
      <c r="F179" s="37"/>
      <c r="G179" s="24"/>
      <c r="H179" s="3"/>
      <c r="I179" s="3"/>
      <c r="J179" s="3"/>
    </row>
    <row r="180" spans="1:10" ht="13.95" hidden="1" customHeight="1" x14ac:dyDescent="0.25">
      <c r="A180" s="45"/>
      <c r="B180" s="488" t="str">
        <f t="shared" si="11"/>
        <v>(Insert Additional Component)</v>
      </c>
      <c r="C180" s="88" t="str">
        <f>IFERROR(VLOOKUP(A180,'GSI Maintenance Schedule'!$B$38:$D$189,3,FALSE),"")</f>
        <v/>
      </c>
      <c r="D180" s="42"/>
      <c r="E180" s="42"/>
      <c r="F180" s="18"/>
      <c r="G180" s="24"/>
      <c r="H180" s="3"/>
      <c r="I180" s="3"/>
      <c r="J180" s="3"/>
    </row>
    <row r="181" spans="1:10" ht="14.4" hidden="1" customHeight="1" thickBot="1" x14ac:dyDescent="0.3">
      <c r="A181" s="45"/>
      <c r="B181" s="489" t="str">
        <f t="shared" si="11"/>
        <v>(Insert Additional Component)</v>
      </c>
      <c r="C181" s="95" t="str">
        <f>IFERROR(VLOOKUP(A181,'GSI Maintenance Schedule'!$B$38:$D$189,3,FALSE),"")</f>
        <v/>
      </c>
      <c r="D181" s="86"/>
      <c r="E181" s="86"/>
      <c r="F181" s="121"/>
      <c r="G181" s="25"/>
      <c r="H181" s="3"/>
      <c r="I181" s="3"/>
      <c r="J181" s="3"/>
    </row>
    <row r="182" spans="1:10" ht="13.95" hidden="1" customHeight="1" x14ac:dyDescent="0.25">
      <c r="A182" s="45"/>
      <c r="B182" s="487" t="str">
        <f>'GSI Sites &amp; Components'!$F$25</f>
        <v>(Insert Additional Component)</v>
      </c>
      <c r="C182" s="91" t="str">
        <f>IFERROR(VLOOKUP(A182,'GSI Maintenance Schedule'!$B$38:$D$189,3,FALSE),"")</f>
        <v/>
      </c>
      <c r="D182" s="85"/>
      <c r="E182" s="85"/>
      <c r="F182" s="122"/>
      <c r="G182" s="116"/>
      <c r="H182" s="3"/>
      <c r="I182" s="3"/>
      <c r="J182" s="3"/>
    </row>
    <row r="183" spans="1:10" ht="13.95" hidden="1" customHeight="1" x14ac:dyDescent="0.25">
      <c r="A183" s="45"/>
      <c r="B183" s="488" t="str">
        <f>B182</f>
        <v>(Insert Additional Component)</v>
      </c>
      <c r="C183" s="88" t="str">
        <f>IFERROR(VLOOKUP(A183,'GSI Maintenance Schedule'!$B$38:$D$189,3,FALSE),"")</f>
        <v/>
      </c>
      <c r="D183" s="42"/>
      <c r="E183" s="42"/>
      <c r="F183" s="18"/>
      <c r="G183" s="24"/>
      <c r="H183" s="3"/>
      <c r="I183" s="3"/>
      <c r="J183" s="3"/>
    </row>
    <row r="184" spans="1:10" ht="13.95" hidden="1" customHeight="1" x14ac:dyDescent="0.25">
      <c r="A184" s="45"/>
      <c r="B184" s="488" t="str">
        <f t="shared" ref="B184:B191" si="12">B183</f>
        <v>(Insert Additional Component)</v>
      </c>
      <c r="C184" s="88" t="str">
        <f>IFERROR(VLOOKUP(A184,'GSI Maintenance Schedule'!$B$38:$D$189,3,FALSE),"")</f>
        <v/>
      </c>
      <c r="D184" s="42"/>
      <c r="E184" s="42"/>
      <c r="F184" s="37"/>
      <c r="G184" s="24"/>
      <c r="H184" s="3"/>
      <c r="I184" s="3"/>
      <c r="J184" s="3"/>
    </row>
    <row r="185" spans="1:10" ht="13.95" hidden="1" customHeight="1" x14ac:dyDescent="0.25">
      <c r="A185" s="45"/>
      <c r="B185" s="488" t="str">
        <f t="shared" si="12"/>
        <v>(Insert Additional Component)</v>
      </c>
      <c r="C185" s="88" t="str">
        <f>IFERROR(VLOOKUP(A185,'GSI Maintenance Schedule'!$B$38:$D$189,3,FALSE),"")</f>
        <v/>
      </c>
      <c r="D185" s="42"/>
      <c r="E185" s="42"/>
      <c r="F185" s="37"/>
      <c r="G185" s="24"/>
      <c r="H185" s="3"/>
      <c r="I185" s="3"/>
      <c r="J185" s="3"/>
    </row>
    <row r="186" spans="1:10" ht="13.95" hidden="1" customHeight="1" x14ac:dyDescent="0.25">
      <c r="A186" s="45"/>
      <c r="B186" s="488" t="str">
        <f t="shared" si="12"/>
        <v>(Insert Additional Component)</v>
      </c>
      <c r="C186" s="88" t="str">
        <f>IFERROR(VLOOKUP(A186,'GSI Maintenance Schedule'!$B$38:$D$189,3,FALSE),"")</f>
        <v/>
      </c>
      <c r="D186" s="42"/>
      <c r="E186" s="42"/>
      <c r="F186" s="37"/>
      <c r="G186" s="24"/>
      <c r="H186" s="3"/>
      <c r="I186" s="3"/>
      <c r="J186" s="3"/>
    </row>
    <row r="187" spans="1:10" ht="13.95" hidden="1" customHeight="1" x14ac:dyDescent="0.25">
      <c r="A187" s="45"/>
      <c r="B187" s="488" t="str">
        <f t="shared" si="12"/>
        <v>(Insert Additional Component)</v>
      </c>
      <c r="C187" s="88" t="str">
        <f>IFERROR(VLOOKUP(A187,'GSI Maintenance Schedule'!$B$38:$D$189,3,FALSE),"")</f>
        <v/>
      </c>
      <c r="D187" s="42"/>
      <c r="E187" s="42"/>
      <c r="F187" s="37"/>
      <c r="G187" s="24"/>
      <c r="H187" s="3"/>
      <c r="I187" s="3"/>
      <c r="J187" s="3"/>
    </row>
    <row r="188" spans="1:10" ht="13.95" hidden="1" customHeight="1" x14ac:dyDescent="0.25">
      <c r="A188" s="45"/>
      <c r="B188" s="488" t="str">
        <f t="shared" si="12"/>
        <v>(Insert Additional Component)</v>
      </c>
      <c r="C188" s="88" t="str">
        <f>IFERROR(VLOOKUP(A188,'GSI Maintenance Schedule'!$B$38:$D$189,3,FALSE),"")</f>
        <v/>
      </c>
      <c r="D188" s="42"/>
      <c r="E188" s="42"/>
      <c r="F188" s="37"/>
      <c r="G188" s="24"/>
      <c r="H188" s="3"/>
      <c r="I188" s="3"/>
      <c r="J188" s="3"/>
    </row>
    <row r="189" spans="1:10" ht="13.95" hidden="1" customHeight="1" x14ac:dyDescent="0.25">
      <c r="A189" s="45"/>
      <c r="B189" s="488" t="str">
        <f t="shared" si="12"/>
        <v>(Insert Additional Component)</v>
      </c>
      <c r="C189" s="88" t="str">
        <f>IFERROR(VLOOKUP(A189,'GSI Maintenance Schedule'!$B$38:$D$189,3,FALSE),"")</f>
        <v/>
      </c>
      <c r="D189" s="42"/>
      <c r="E189" s="42"/>
      <c r="F189" s="37"/>
      <c r="G189" s="24"/>
      <c r="H189" s="3"/>
      <c r="I189" s="3"/>
      <c r="J189" s="3"/>
    </row>
    <row r="190" spans="1:10" ht="13.95" hidden="1" customHeight="1" x14ac:dyDescent="0.25">
      <c r="A190" s="45"/>
      <c r="B190" s="488" t="str">
        <f t="shared" si="12"/>
        <v>(Insert Additional Component)</v>
      </c>
      <c r="C190" s="88" t="str">
        <f>IFERROR(VLOOKUP(A190,'GSI Maintenance Schedule'!$B$38:$D$189,3,FALSE),"")</f>
        <v/>
      </c>
      <c r="D190" s="42"/>
      <c r="E190" s="42"/>
      <c r="F190" s="18"/>
      <c r="G190" s="24"/>
      <c r="H190" s="3"/>
      <c r="I190" s="3"/>
      <c r="J190" s="3"/>
    </row>
    <row r="191" spans="1:10" ht="14.4" hidden="1" customHeight="1" thickBot="1" x14ac:dyDescent="0.3">
      <c r="A191" s="69"/>
      <c r="B191" s="488" t="str">
        <f t="shared" si="12"/>
        <v>(Insert Additional Component)</v>
      </c>
      <c r="C191" s="138" t="str">
        <f>IFERROR(VLOOKUP(A191,'GSI Maintenance Schedule'!$B$38:$D$189,3,FALSE),"")</f>
        <v/>
      </c>
      <c r="D191" s="86"/>
      <c r="E191" s="175"/>
      <c r="F191" s="81"/>
      <c r="G191" s="113"/>
      <c r="H191" s="3"/>
      <c r="I191" s="3"/>
      <c r="J191" s="3"/>
    </row>
  </sheetData>
  <sheetProtection algorithmName="SHA-512" hashValue="AGV2rNfYRK1B9pG0AVky5yuKUozvJMYWeQi6+kLg5/j+tZk8QBz/rQglONPWV7nll3pOtybqGOrfwl11YJIZnw==" saltValue="IMo75g1yEUCfztbPHPx9Jw==" spinCount="100000" sheet="1" formatCells="0" formatColumns="0" formatRows="0" insertColumns="0" insertRows="0" sort="0" autoFilter="0"/>
  <autoFilter ref="A39:H191" xr:uid="{D813B7FD-B317-46E6-8409-D4534E40CBBC}">
    <filterColumn colId="4">
      <filters>
        <filter val="52"/>
      </filters>
    </filterColumn>
  </autoFilter>
  <mergeCells count="36">
    <mergeCell ref="A4:O4"/>
    <mergeCell ref="A2:O3"/>
    <mergeCell ref="B10:O16"/>
    <mergeCell ref="I40:I45"/>
    <mergeCell ref="B22:M22"/>
    <mergeCell ref="B23:M23"/>
    <mergeCell ref="B24:M24"/>
    <mergeCell ref="L29:V34"/>
    <mergeCell ref="B19:O21"/>
    <mergeCell ref="A17:O18"/>
    <mergeCell ref="G34:G35"/>
    <mergeCell ref="F34:F35"/>
    <mergeCell ref="B34:B35"/>
    <mergeCell ref="C34:C35"/>
    <mergeCell ref="B8:O9"/>
    <mergeCell ref="B5:O7"/>
    <mergeCell ref="F36:F37"/>
    <mergeCell ref="B52:B60"/>
    <mergeCell ref="B61:B68"/>
    <mergeCell ref="B69:B81"/>
    <mergeCell ref="B82:B87"/>
    <mergeCell ref="B40:B45"/>
    <mergeCell ref="B46:B48"/>
    <mergeCell ref="B49:B51"/>
    <mergeCell ref="B36:B37"/>
    <mergeCell ref="B88:B91"/>
    <mergeCell ref="B92:B101"/>
    <mergeCell ref="B162:B171"/>
    <mergeCell ref="B172:B181"/>
    <mergeCell ref="B182:B191"/>
    <mergeCell ref="B102:B111"/>
    <mergeCell ref="B112:B121"/>
    <mergeCell ref="B122:B131"/>
    <mergeCell ref="B132:B141"/>
    <mergeCell ref="B142:B151"/>
    <mergeCell ref="B152:B161"/>
  </mergeCells>
  <conditionalFormatting sqref="C34">
    <cfRule type="containsText" dxfId="47" priority="10" stopIfTrue="1" operator="containsText" text="Insert GSI Site Name/Description">
      <formula>NOT(ISERROR(SEARCH("Insert GSI Site Name/Description",C34)))</formula>
    </cfRule>
  </conditionalFormatting>
  <conditionalFormatting sqref="C36">
    <cfRule type="containsText" dxfId="46" priority="9" stopIfTrue="1" operator="containsText" text="Insert Rating">
      <formula>NOT(ISERROR(SEARCH("Insert Rating",C36)))</formula>
    </cfRule>
  </conditionalFormatting>
  <conditionalFormatting sqref="G34:G35">
    <cfRule type="containsText" dxfId="45" priority="8" stopIfTrue="1" operator="containsText" text="(Insert Inspector/Maintenance Supervisor Name and Contact)">
      <formula>NOT(ISERROR(SEARCH("(Insert Inspector/Maintenance Supervisor Name and Contact)",G34)))</formula>
    </cfRule>
  </conditionalFormatting>
  <conditionalFormatting sqref="G36">
    <cfRule type="containsText" dxfId="44" priority="7" stopIfTrue="1" operator="containsText" text="Insert Rating">
      <formula>NOT(ISERROR(SEARCH("Insert Rating",G36)))</formula>
    </cfRule>
  </conditionalFormatting>
  <conditionalFormatting sqref="B46:B48">
    <cfRule type="containsText" dxfId="43" priority="4" stopIfTrue="1" operator="containsText" text="(List all GSI sites that incorporate component)">
      <formula>NOT(ISERROR(SEARCH("(List all GSI sites that incorporate component)",B46)))</formula>
    </cfRule>
  </conditionalFormatting>
  <conditionalFormatting sqref="B61:B68">
    <cfRule type="containsText" dxfId="42" priority="3" stopIfTrue="1" operator="containsText" text="(List all GSI sites that incorporate component)">
      <formula>NOT(ISERROR(SEARCH("(List all GSI sites that incorporate component)",B61)))</formula>
    </cfRule>
  </conditionalFormatting>
  <conditionalFormatting sqref="G37">
    <cfRule type="containsText" dxfId="41" priority="2" stopIfTrue="1" operator="containsText" text="Insert Rating">
      <formula>NOT(ISERROR(SEARCH("Insert Rating",G37)))</formula>
    </cfRule>
  </conditionalFormatting>
  <conditionalFormatting sqref="C37">
    <cfRule type="containsText" dxfId="40" priority="1" stopIfTrue="1" operator="containsText" text="Insert Rating">
      <formula>NOT(ISERROR(SEARCH("Insert Rating",C37)))</formula>
    </cfRule>
  </conditionalFormatting>
  <printOptions horizontalCentered="1"/>
  <pageMargins left="0.25" right="0.25" top="0.75" bottom="0.75" header="0.3" footer="0.3"/>
  <pageSetup orientation="landscape" r:id="rId1"/>
  <headerFooter differentFirst="1" alignWithMargins="0">
    <oddHeader>&amp;C&amp;"Arial,Bold"&amp;16GREEN STORMWATER INFRASTRUCTURE WEEKLY MAINTENANCE ACTIVITIES</oddHeader>
    <oddFooter>&amp;L&amp;9GSI 02937 Site Activity Plan&amp;C&amp;9Page &amp;P of &amp;N&amp;R&amp;9GSI Weekly Maintenance Activities</oddFooter>
    <firstHeader>&amp;L&amp;G&amp;C&amp;"Arial,Bold"&amp;16GREEN STORMWATER INFRASTRUCTURE 
WEEKLY MAINTENANCE ACTIVITIES</firstHeader>
    <firstFooter>&amp;L&amp;9GSI 02937 Site Activity Plan&amp;C&amp;9Page &amp;P of &amp;N&amp;R&amp;9GSI Weekly Maintenance Activities</firstFooter>
  </headerFooter>
  <rowBreaks count="1" manualBreakCount="1">
    <brk id="73" min="1"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filterMode="1"/>
  <dimension ref="A1:XFD190"/>
  <sheetViews>
    <sheetView view="pageBreakPreview" zoomScaleNormal="100" zoomScaleSheetLayoutView="100" workbookViewId="0">
      <selection activeCell="E39" sqref="E39"/>
    </sheetView>
  </sheetViews>
  <sheetFormatPr defaultColWidth="9.109375" defaultRowHeight="13.8" x14ac:dyDescent="0.25"/>
  <cols>
    <col min="1" max="1" width="8.33203125" style="313" bestFit="1" customWidth="1"/>
    <col min="2" max="2" width="19.5546875" style="314" customWidth="1"/>
    <col min="3" max="3" width="29.109375" style="315" customWidth="1"/>
    <col min="4" max="4" width="29.109375" style="32" hidden="1" customWidth="1"/>
    <col min="5" max="5" width="12.109375" style="316" customWidth="1"/>
    <col min="6" max="6" width="15.109375" style="313" customWidth="1"/>
    <col min="7" max="7" width="42.6640625" style="313" customWidth="1"/>
    <col min="8" max="8" width="14" style="317" customWidth="1"/>
    <col min="9" max="9" width="32.109375" style="8" customWidth="1"/>
    <col min="10" max="16384" width="9.109375" style="8"/>
  </cols>
  <sheetData>
    <row r="1" spans="1:15" ht="13.2" x14ac:dyDescent="0.25">
      <c r="A1" s="347"/>
      <c r="B1" s="341" t="s">
        <v>360</v>
      </c>
      <c r="C1" s="347"/>
      <c r="D1" s="347"/>
      <c r="E1" s="347"/>
      <c r="F1" s="347"/>
      <c r="G1" s="347"/>
      <c r="H1" s="347"/>
      <c r="I1" s="347"/>
      <c r="J1" s="347"/>
      <c r="K1" s="347"/>
      <c r="L1" s="347"/>
      <c r="M1" s="347"/>
      <c r="N1" s="347"/>
      <c r="O1" s="347"/>
    </row>
    <row r="2" spans="1:15" ht="12.75" customHeight="1" x14ac:dyDescent="0.25">
      <c r="A2" s="503" t="s">
        <v>376</v>
      </c>
      <c r="B2" s="503"/>
      <c r="C2" s="503"/>
      <c r="D2" s="504"/>
      <c r="E2" s="503"/>
      <c r="F2" s="503"/>
      <c r="G2" s="503"/>
      <c r="H2" s="503"/>
      <c r="I2" s="503"/>
      <c r="J2" s="503"/>
      <c r="K2" s="503"/>
      <c r="L2" s="503"/>
      <c r="M2" s="503"/>
      <c r="N2" s="503"/>
      <c r="O2" s="503"/>
    </row>
    <row r="3" spans="1:15" ht="13.2" x14ac:dyDescent="0.25">
      <c r="A3" s="503"/>
      <c r="B3" s="503"/>
      <c r="C3" s="503"/>
      <c r="D3" s="504"/>
      <c r="E3" s="503"/>
      <c r="F3" s="503"/>
      <c r="G3" s="503"/>
      <c r="H3" s="503"/>
      <c r="I3" s="503"/>
      <c r="J3" s="503"/>
      <c r="K3" s="503"/>
      <c r="L3" s="503"/>
      <c r="M3" s="503"/>
      <c r="N3" s="503"/>
      <c r="O3" s="503"/>
    </row>
    <row r="4" spans="1:15" ht="12.75" customHeight="1" x14ac:dyDescent="0.25">
      <c r="A4" s="439" t="s">
        <v>375</v>
      </c>
      <c r="B4" s="439"/>
      <c r="C4" s="439"/>
      <c r="D4" s="502"/>
      <c r="E4" s="439"/>
      <c r="F4" s="439"/>
      <c r="G4" s="439"/>
      <c r="H4" s="439"/>
      <c r="I4" s="439"/>
      <c r="J4" s="439"/>
      <c r="K4" s="439"/>
      <c r="L4" s="439"/>
      <c r="M4" s="439"/>
      <c r="N4" s="439"/>
      <c r="O4" s="439"/>
    </row>
    <row r="5" spans="1:15" ht="12.75" customHeight="1" x14ac:dyDescent="0.25">
      <c r="A5" s="340" t="s">
        <v>336</v>
      </c>
      <c r="B5" s="432" t="s">
        <v>374</v>
      </c>
      <c r="C5" s="432"/>
      <c r="D5" s="505"/>
      <c r="E5" s="432"/>
      <c r="F5" s="432"/>
      <c r="G5" s="432"/>
      <c r="H5" s="432"/>
      <c r="I5" s="432"/>
      <c r="J5" s="432"/>
      <c r="K5" s="432"/>
      <c r="L5" s="432"/>
      <c r="M5" s="432"/>
      <c r="N5" s="432"/>
      <c r="O5" s="432"/>
    </row>
    <row r="6" spans="1:15" ht="13.2" x14ac:dyDescent="0.25">
      <c r="A6" s="347"/>
      <c r="B6" s="432"/>
      <c r="C6" s="432"/>
      <c r="D6" s="505"/>
      <c r="E6" s="432"/>
      <c r="F6" s="432"/>
      <c r="G6" s="432"/>
      <c r="H6" s="432"/>
      <c r="I6" s="432"/>
      <c r="J6" s="432"/>
      <c r="K6" s="432"/>
      <c r="L6" s="432"/>
      <c r="M6" s="432"/>
      <c r="N6" s="432"/>
      <c r="O6" s="432"/>
    </row>
    <row r="7" spans="1:15" ht="13.2" x14ac:dyDescent="0.25">
      <c r="A7" s="347"/>
      <c r="B7" s="432"/>
      <c r="C7" s="432"/>
      <c r="D7" s="505"/>
      <c r="E7" s="432"/>
      <c r="F7" s="432"/>
      <c r="G7" s="432"/>
      <c r="H7" s="432"/>
      <c r="I7" s="432"/>
      <c r="J7" s="432"/>
      <c r="K7" s="432"/>
      <c r="L7" s="432"/>
      <c r="M7" s="432"/>
      <c r="N7" s="432"/>
      <c r="O7" s="432"/>
    </row>
    <row r="8" spans="1:15" ht="12.75" customHeight="1" x14ac:dyDescent="0.25">
      <c r="A8" s="340" t="s">
        <v>338</v>
      </c>
      <c r="B8" s="432" t="s">
        <v>377</v>
      </c>
      <c r="C8" s="432"/>
      <c r="D8" s="505"/>
      <c r="E8" s="432"/>
      <c r="F8" s="432"/>
      <c r="G8" s="432"/>
      <c r="H8" s="432"/>
      <c r="I8" s="432"/>
      <c r="J8" s="432"/>
      <c r="K8" s="432"/>
      <c r="L8" s="432"/>
      <c r="M8" s="432"/>
      <c r="N8" s="432"/>
      <c r="O8" s="432"/>
    </row>
    <row r="9" spans="1:15" ht="13.2" x14ac:dyDescent="0.25">
      <c r="A9" s="340"/>
      <c r="B9" s="432"/>
      <c r="C9" s="432"/>
      <c r="D9" s="505"/>
      <c r="E9" s="432"/>
      <c r="F9" s="432"/>
      <c r="G9" s="432"/>
      <c r="H9" s="432"/>
      <c r="I9" s="432"/>
      <c r="J9" s="432"/>
      <c r="K9" s="432"/>
      <c r="L9" s="432"/>
      <c r="M9" s="432"/>
      <c r="N9" s="432"/>
      <c r="O9" s="432"/>
    </row>
    <row r="10" spans="1:15" ht="12.75" customHeight="1" x14ac:dyDescent="0.25">
      <c r="A10" s="340"/>
      <c r="B10" s="432" t="s">
        <v>378</v>
      </c>
      <c r="C10" s="432"/>
      <c r="D10" s="505"/>
      <c r="E10" s="432"/>
      <c r="F10" s="432"/>
      <c r="G10" s="432"/>
      <c r="H10" s="432"/>
      <c r="I10" s="432"/>
      <c r="J10" s="432"/>
      <c r="K10" s="432"/>
      <c r="L10" s="432"/>
      <c r="M10" s="432"/>
      <c r="N10" s="432"/>
      <c r="O10" s="432"/>
    </row>
    <row r="11" spans="1:15" ht="13.2" x14ac:dyDescent="0.25">
      <c r="A11" s="340"/>
      <c r="B11" s="432"/>
      <c r="C11" s="432"/>
      <c r="D11" s="505"/>
      <c r="E11" s="432"/>
      <c r="F11" s="432"/>
      <c r="G11" s="432"/>
      <c r="H11" s="432"/>
      <c r="I11" s="432"/>
      <c r="J11" s="432"/>
      <c r="K11" s="432"/>
      <c r="L11" s="432"/>
      <c r="M11" s="432"/>
      <c r="N11" s="432"/>
      <c r="O11" s="432"/>
    </row>
    <row r="12" spans="1:15" ht="13.2" x14ac:dyDescent="0.25">
      <c r="A12" s="340"/>
      <c r="B12" s="432"/>
      <c r="C12" s="432"/>
      <c r="D12" s="505"/>
      <c r="E12" s="432"/>
      <c r="F12" s="432"/>
      <c r="G12" s="432"/>
      <c r="H12" s="432"/>
      <c r="I12" s="432"/>
      <c r="J12" s="432"/>
      <c r="K12" s="432"/>
      <c r="L12" s="432"/>
      <c r="M12" s="432"/>
      <c r="N12" s="432"/>
      <c r="O12" s="432"/>
    </row>
    <row r="13" spans="1:15" ht="13.2" x14ac:dyDescent="0.25">
      <c r="A13" s="340"/>
      <c r="B13" s="432"/>
      <c r="C13" s="432"/>
      <c r="D13" s="505"/>
      <c r="E13" s="432"/>
      <c r="F13" s="432"/>
      <c r="G13" s="432"/>
      <c r="H13" s="432"/>
      <c r="I13" s="432"/>
      <c r="J13" s="432"/>
      <c r="K13" s="432"/>
      <c r="L13" s="432"/>
      <c r="M13" s="432"/>
      <c r="N13" s="432"/>
      <c r="O13" s="432"/>
    </row>
    <row r="14" spans="1:15" ht="13.2" x14ac:dyDescent="0.25">
      <c r="A14" s="340"/>
      <c r="B14" s="432"/>
      <c r="C14" s="432"/>
      <c r="D14" s="505"/>
      <c r="E14" s="432"/>
      <c r="F14" s="432"/>
      <c r="G14" s="432"/>
      <c r="H14" s="432"/>
      <c r="I14" s="432"/>
      <c r="J14" s="432"/>
      <c r="K14" s="432"/>
      <c r="L14" s="432"/>
      <c r="M14" s="432"/>
      <c r="N14" s="432"/>
      <c r="O14" s="432"/>
    </row>
    <row r="15" spans="1:15" ht="13.2" x14ac:dyDescent="0.25">
      <c r="A15" s="340"/>
      <c r="B15" s="432"/>
      <c r="C15" s="432"/>
      <c r="D15" s="505"/>
      <c r="E15" s="432"/>
      <c r="F15" s="432"/>
      <c r="G15" s="432"/>
      <c r="H15" s="432"/>
      <c r="I15" s="432"/>
      <c r="J15" s="432"/>
      <c r="K15" s="432"/>
      <c r="L15" s="432"/>
      <c r="M15" s="432"/>
      <c r="N15" s="432"/>
      <c r="O15" s="432"/>
    </row>
    <row r="16" spans="1:15" ht="13.2" x14ac:dyDescent="0.25">
      <c r="A16" s="340"/>
      <c r="B16" s="432"/>
      <c r="C16" s="432"/>
      <c r="D16" s="505"/>
      <c r="E16" s="432"/>
      <c r="F16" s="432"/>
      <c r="G16" s="432"/>
      <c r="H16" s="432"/>
      <c r="I16" s="432"/>
      <c r="J16" s="432"/>
      <c r="K16" s="432"/>
      <c r="L16" s="432"/>
      <c r="M16" s="432"/>
      <c r="N16" s="432"/>
      <c r="O16" s="432"/>
    </row>
    <row r="17" spans="1:22" ht="12.75" customHeight="1" x14ac:dyDescent="0.25">
      <c r="A17" s="439" t="s">
        <v>379</v>
      </c>
      <c r="B17" s="439"/>
      <c r="C17" s="439"/>
      <c r="D17" s="502"/>
      <c r="E17" s="439"/>
      <c r="F17" s="439"/>
      <c r="G17" s="439"/>
      <c r="H17" s="439"/>
      <c r="I17" s="439"/>
      <c r="J17" s="439"/>
      <c r="K17" s="439"/>
      <c r="L17" s="439"/>
      <c r="M17" s="439"/>
      <c r="N17" s="439"/>
      <c r="O17" s="439"/>
      <c r="P17" s="126"/>
      <c r="Q17" s="347"/>
      <c r="R17" s="347"/>
      <c r="S17" s="347"/>
      <c r="T17" s="348"/>
      <c r="U17" s="348"/>
      <c r="V17" s="347"/>
    </row>
    <row r="18" spans="1:22" ht="13.2" x14ac:dyDescent="0.25">
      <c r="A18" s="439"/>
      <c r="B18" s="439"/>
      <c r="C18" s="439"/>
      <c r="D18" s="502"/>
      <c r="E18" s="439"/>
      <c r="F18" s="439"/>
      <c r="G18" s="439"/>
      <c r="H18" s="439"/>
      <c r="I18" s="439"/>
      <c r="J18" s="439"/>
      <c r="K18" s="439"/>
      <c r="L18" s="439"/>
      <c r="M18" s="439"/>
      <c r="N18" s="439"/>
      <c r="O18" s="439"/>
    </row>
    <row r="19" spans="1:22" ht="12.75" customHeight="1" x14ac:dyDescent="0.25">
      <c r="A19" s="340" t="s">
        <v>339</v>
      </c>
      <c r="B19" s="432" t="s">
        <v>380</v>
      </c>
      <c r="C19" s="432"/>
      <c r="D19" s="505"/>
      <c r="E19" s="432"/>
      <c r="F19" s="432"/>
      <c r="G19" s="432"/>
      <c r="H19" s="432"/>
      <c r="I19" s="432"/>
      <c r="J19" s="432"/>
      <c r="K19" s="432"/>
      <c r="L19" s="432"/>
      <c r="M19" s="432"/>
      <c r="N19" s="432"/>
      <c r="O19" s="432"/>
    </row>
    <row r="20" spans="1:22" ht="13.2" x14ac:dyDescent="0.25">
      <c r="A20" s="340" t="str">
        <f>IFERROR(IF(VLOOKUP($C$34,'GSI Construction Schedule'!B73:C82,2,FALSE)="","",VLOOKUP($C$34,'GSI Construction Schedule'!B73:C82,2,FALSE)),"")</f>
        <v/>
      </c>
      <c r="B20" s="432"/>
      <c r="C20" s="432"/>
      <c r="D20" s="505"/>
      <c r="E20" s="432"/>
      <c r="F20" s="432"/>
      <c r="G20" s="432"/>
      <c r="H20" s="432"/>
      <c r="I20" s="432"/>
      <c r="J20" s="432"/>
      <c r="K20" s="432"/>
      <c r="L20" s="432"/>
      <c r="M20" s="432"/>
      <c r="N20" s="432"/>
      <c r="O20" s="432"/>
    </row>
    <row r="21" spans="1:22" ht="13.2" x14ac:dyDescent="0.25">
      <c r="A21" s="340"/>
      <c r="B21" s="432"/>
      <c r="C21" s="432"/>
      <c r="D21" s="505"/>
      <c r="E21" s="432"/>
      <c r="F21" s="432"/>
      <c r="G21" s="432"/>
      <c r="H21" s="432"/>
      <c r="I21" s="432"/>
      <c r="J21" s="432"/>
      <c r="K21" s="432"/>
      <c r="L21" s="432"/>
      <c r="M21" s="432"/>
      <c r="N21" s="432"/>
      <c r="O21" s="432"/>
    </row>
    <row r="22" spans="1:22" ht="13.2" x14ac:dyDescent="0.25">
      <c r="A22" s="340" t="s">
        <v>341</v>
      </c>
      <c r="B22" s="432" t="s">
        <v>381</v>
      </c>
      <c r="C22" s="432"/>
      <c r="D22" s="432"/>
      <c r="E22" s="432"/>
      <c r="F22" s="432"/>
      <c r="G22" s="432"/>
      <c r="H22" s="432"/>
      <c r="I22" s="432"/>
      <c r="J22" s="432"/>
      <c r="K22" s="432"/>
      <c r="L22" s="432"/>
      <c r="M22" s="432"/>
      <c r="N22" s="347"/>
      <c r="O22" s="347"/>
    </row>
    <row r="23" spans="1:22" ht="13.2" x14ac:dyDescent="0.25">
      <c r="A23" s="340" t="s">
        <v>342</v>
      </c>
      <c r="B23" s="432" t="s">
        <v>382</v>
      </c>
      <c r="C23" s="432"/>
      <c r="D23" s="432"/>
      <c r="E23" s="432"/>
      <c r="F23" s="432"/>
      <c r="G23" s="432"/>
      <c r="H23" s="432"/>
      <c r="I23" s="432"/>
      <c r="J23" s="432"/>
      <c r="K23" s="432"/>
      <c r="L23" s="432"/>
      <c r="M23" s="432"/>
      <c r="N23" s="347"/>
      <c r="O23" s="347"/>
    </row>
    <row r="24" spans="1:22" ht="13.2" x14ac:dyDescent="0.25">
      <c r="A24" s="340" t="s">
        <v>383</v>
      </c>
      <c r="B24" s="432" t="s">
        <v>384</v>
      </c>
      <c r="C24" s="432"/>
      <c r="D24" s="432"/>
      <c r="E24" s="432"/>
      <c r="F24" s="432"/>
      <c r="G24" s="432"/>
      <c r="H24" s="432"/>
      <c r="I24" s="432"/>
      <c r="J24" s="432"/>
      <c r="K24" s="432"/>
      <c r="L24" s="432"/>
      <c r="M24" s="432"/>
      <c r="N24" s="347"/>
      <c r="O24" s="347"/>
    </row>
    <row r="25" spans="1:22" ht="18" customHeight="1" x14ac:dyDescent="0.25">
      <c r="A25"/>
      <c r="B25" s="20" t="s">
        <v>271</v>
      </c>
      <c r="C25" s="1"/>
      <c r="D25" s="20"/>
      <c r="E25" s="20"/>
      <c r="F25" s="20"/>
      <c r="G25" s="14"/>
      <c r="H25" s="28"/>
      <c r="I25" s="513"/>
    </row>
    <row r="26" spans="1:22" ht="18" customHeight="1" x14ac:dyDescent="0.25">
      <c r="A26"/>
      <c r="B26" s="198"/>
      <c r="C26" s="283"/>
      <c r="D26" s="20"/>
      <c r="E26" s="283"/>
      <c r="F26" s="283"/>
      <c r="G26" s="223"/>
      <c r="H26" s="286"/>
      <c r="I26" s="513"/>
    </row>
    <row r="27" spans="1:22" ht="18" customHeight="1" x14ac:dyDescent="0.25">
      <c r="A27"/>
      <c r="B27" s="198"/>
      <c r="C27" s="213" t="s">
        <v>3</v>
      </c>
      <c r="D27" s="31"/>
      <c r="E27" s="194" t="str">
        <f>IF('GSI Sites &amp; Components'!$C$3="","",'GSI Sites &amp; Components'!$C$3)</f>
        <v/>
      </c>
      <c r="F27" s="195"/>
      <c r="G27" s="195"/>
      <c r="H27" s="201"/>
      <c r="I27" s="513"/>
    </row>
    <row r="28" spans="1:22" ht="15.6" x14ac:dyDescent="0.25">
      <c r="A28"/>
      <c r="B28" s="198"/>
      <c r="C28" s="213" t="s">
        <v>2</v>
      </c>
      <c r="D28" s="31"/>
      <c r="E28" s="199" t="str">
        <f>IF('GSI Sites &amp; Components'!$C$5="","",'GSI Sites &amp; Components'!$C$5)</f>
        <v/>
      </c>
      <c r="F28" s="195"/>
      <c r="G28" s="198"/>
      <c r="H28" s="201"/>
      <c r="I28" s="10"/>
    </row>
    <row r="29" spans="1:22" ht="18" customHeight="1" x14ac:dyDescent="0.25">
      <c r="A29"/>
      <c r="B29" s="198"/>
      <c r="C29" s="213" t="s">
        <v>1</v>
      </c>
      <c r="D29" s="33"/>
      <c r="E29" s="255"/>
      <c r="F29" s="196"/>
      <c r="G29" s="198"/>
      <c r="H29" s="201"/>
      <c r="I29" s="10"/>
    </row>
    <row r="30" spans="1:22" ht="15.6" x14ac:dyDescent="0.25">
      <c r="A30"/>
      <c r="B30" s="198"/>
      <c r="C30" s="213" t="s">
        <v>120</v>
      </c>
      <c r="D30" s="35"/>
      <c r="E30" s="206"/>
      <c r="F30" s="196"/>
      <c r="G30" s="198"/>
      <c r="H30" s="201"/>
      <c r="I30" s="10"/>
    </row>
    <row r="31" spans="1:22" ht="18" customHeight="1" x14ac:dyDescent="0.25">
      <c r="A31"/>
      <c r="B31" s="198"/>
      <c r="C31" s="214"/>
      <c r="E31" s="253"/>
      <c r="F31" s="198"/>
      <c r="G31" s="198"/>
      <c r="H31" s="201"/>
      <c r="I31" s="10"/>
    </row>
    <row r="32" spans="1:22" ht="14.4" thickBot="1" x14ac:dyDescent="0.3">
      <c r="A32"/>
      <c r="B32" s="198"/>
      <c r="C32" s="214"/>
      <c r="D32" s="34"/>
      <c r="E32" s="256"/>
      <c r="F32" s="198"/>
      <c r="G32" s="198"/>
      <c r="H32" s="201"/>
      <c r="I32" s="10"/>
    </row>
    <row r="33" spans="1:16384" ht="18" customHeight="1" x14ac:dyDescent="0.25">
      <c r="A33"/>
      <c r="B33" s="509" t="s">
        <v>92</v>
      </c>
      <c r="C33" s="511" t="s">
        <v>20</v>
      </c>
      <c r="E33" s="253"/>
      <c r="F33" s="509" t="s">
        <v>123</v>
      </c>
      <c r="G33" s="507" t="s">
        <v>314</v>
      </c>
      <c r="H33" s="393" t="s">
        <v>304</v>
      </c>
      <c r="I33" s="10"/>
    </row>
    <row r="34" spans="1:16384" ht="18" customHeight="1" thickBot="1" x14ac:dyDescent="0.3">
      <c r="A34"/>
      <c r="B34" s="510"/>
      <c r="C34" s="512"/>
      <c r="E34" s="253"/>
      <c r="F34" s="510"/>
      <c r="G34" s="508"/>
      <c r="H34" s="394"/>
      <c r="I34" s="10"/>
    </row>
    <row r="35" spans="1:16384" ht="18" customHeight="1" x14ac:dyDescent="0.25">
      <c r="A35"/>
      <c r="B35" s="500" t="s">
        <v>124</v>
      </c>
      <c r="C35" s="284" t="s">
        <v>125</v>
      </c>
      <c r="E35" s="290" t="s">
        <v>315</v>
      </c>
      <c r="F35" s="490" t="s">
        <v>126</v>
      </c>
      <c r="G35" s="284" t="s">
        <v>125</v>
      </c>
      <c r="H35" s="290" t="s">
        <v>315</v>
      </c>
      <c r="I35" s="10"/>
    </row>
    <row r="36" spans="1:16384" ht="18" customHeight="1" thickBot="1" x14ac:dyDescent="0.3">
      <c r="A36"/>
      <c r="B36" s="501"/>
      <c r="C36" s="285" t="s">
        <v>125</v>
      </c>
      <c r="E36" s="292" t="s">
        <v>316</v>
      </c>
      <c r="F36" s="491"/>
      <c r="G36" s="285" t="s">
        <v>125</v>
      </c>
      <c r="H36" s="292" t="s">
        <v>316</v>
      </c>
      <c r="I36" s="10"/>
    </row>
    <row r="37" spans="1:16384" ht="18" customHeight="1" x14ac:dyDescent="0.25">
      <c r="A37"/>
      <c r="B37" s="297"/>
      <c r="C37" s="214"/>
      <c r="E37" s="253"/>
      <c r="F37" s="198"/>
      <c r="G37" s="198"/>
      <c r="H37" s="198"/>
      <c r="I37" s="10"/>
    </row>
    <row r="38" spans="1:16384" s="12" customFormat="1" ht="40.799999999999997" thickBot="1" x14ac:dyDescent="0.3">
      <c r="A38" s="163" t="s">
        <v>122</v>
      </c>
      <c r="B38" s="79" t="s">
        <v>89</v>
      </c>
      <c r="C38" s="79" t="s">
        <v>88</v>
      </c>
      <c r="D38" s="79" t="s">
        <v>86</v>
      </c>
      <c r="E38" s="79" t="s">
        <v>91</v>
      </c>
      <c r="F38" s="79" t="s">
        <v>112</v>
      </c>
      <c r="G38" s="294" t="s">
        <v>7</v>
      </c>
      <c r="H38" s="294" t="s">
        <v>303</v>
      </c>
      <c r="I38" s="10"/>
    </row>
    <row r="39" spans="1:16384" s="9" customFormat="1" ht="24.9" hidden="1" customHeight="1" thickTop="1" x14ac:dyDescent="0.25">
      <c r="A39" s="164" t="s">
        <v>139</v>
      </c>
      <c r="B39" s="514" t="s">
        <v>33</v>
      </c>
      <c r="C39" s="141" t="str">
        <f>IFERROR(VLOOKUP(A39,'GSI Maintenance Schedule'!$B$38:$D$189,3,FALSE),"")</f>
        <v>Inspect for standing water</v>
      </c>
      <c r="D39" s="402" t="s">
        <v>29</v>
      </c>
      <c r="E39" s="39">
        <f>IFERROR(VLOOKUP(A39,'GSI Maintenance Schedule'!$B$38:$I$89,5,FALSE),"")</f>
        <v>52</v>
      </c>
      <c r="F39" s="39" t="str">
        <f>IFERROR(VLOOKUP(A39,'GSI Maintenance Schedule'!$B$38:$J$65562,6,FALSE)&amp;IF(VLOOKUP(A39,'GSI Maintenance Schedule'!$B$38:$J$65562,7,FALSE)="",""," - "&amp;VLOOKUP(A39,'GSI Maintenance Schedule'!$B$38:$J$65562,7,FALSE)),"")</f>
        <v>Weekly</v>
      </c>
      <c r="G39" s="36"/>
      <c r="H39" s="36"/>
      <c r="I39" s="10" t="str">
        <f>IFERROR(IF(VLOOKUP($C$33,'GSI Construction Schedule'!B43:C52,2,FALSE)="","",VLOOKUP($C$33,'GSI Construction Schedule'!B43:C52,2,FALSE)),"")</f>
        <v/>
      </c>
    </row>
    <row r="40" spans="1:16384" s="56" customFormat="1" ht="24.9" hidden="1" customHeight="1" x14ac:dyDescent="0.25">
      <c r="A40" s="97" t="s">
        <v>140</v>
      </c>
      <c r="B40" s="484" t="str">
        <f>B39</f>
        <v>GSI-1 Inlet</v>
      </c>
      <c r="C40" s="88" t="str">
        <f>IFERROR(VLOOKUP(A40,'GSI Maintenance Schedule'!$B$38:$D$189,3,FALSE),"")</f>
        <v>Inspect structural integrity</v>
      </c>
      <c r="D40" s="43" t="s">
        <v>65</v>
      </c>
      <c r="E40" s="40">
        <f>IFERROR(VLOOKUP(A40,'GSI Maintenance Schedule'!$B$38:$I$89,5,FALSE),"")</f>
        <v>4</v>
      </c>
      <c r="F40" s="40" t="str">
        <f>IFERROR(VLOOKUP(A40,'GSI Maintenance Schedule'!$B$38:$J$65562,6,FALSE)&amp;IF(VLOOKUP(A40,'GSI Maintenance Schedule'!$B$38:$J$65562,7,FALSE)="",""," - "&amp;VLOOKUP(A40,'GSI Maintenance Schedule'!$B$38:$J$65562,7,FALSE)),"")</f>
        <v>Quarterly</v>
      </c>
      <c r="G40" s="18"/>
      <c r="H40" s="18"/>
      <c r="I40" s="10" t="str">
        <f>IFERROR(IF(VLOOKUP($C$33,'GSI Construction Schedule'!B44:C53,2,FALSE)="","",VLOOKUP($C$33,'GSI Construction Schedule'!B44:C53,2,FALSE)),"")</f>
        <v/>
      </c>
    </row>
    <row r="41" spans="1:16384" s="9" customFormat="1" ht="40.200000000000003" customHeight="1" thickTop="1" x14ac:dyDescent="0.25">
      <c r="A41" s="97" t="s">
        <v>141</v>
      </c>
      <c r="B41" s="484" t="str">
        <f>B40</f>
        <v>GSI-1 Inlet</v>
      </c>
      <c r="C41" s="88" t="str">
        <f>IFERROR(VLOOKUP(A41,'GSI Maintenance Schedule'!$B$38:$D$189,3,FALSE),"")</f>
        <v>Remove sediment, debris and trash</v>
      </c>
      <c r="D41" s="43" t="s">
        <v>309</v>
      </c>
      <c r="E41" s="40">
        <f>IFERROR(VLOOKUP(A41,'GSI Maintenance Schedule'!$B$38:$I$89,5,FALSE),"")</f>
        <v>26</v>
      </c>
      <c r="F41" s="40" t="str">
        <f>IFERROR(VLOOKUP(A41,'GSI Maintenance Schedule'!$B$38:$J$65562,6,FALSE)&amp;IF(VLOOKUP(A41,'GSI Maintenance Schedule'!$B$38:$J$65562,7,FALSE)="",""," - "&amp;VLOOKUP(A41,'GSI Maintenance Schedule'!$B$38:$J$65562,7,FALSE)),"")</f>
        <v>Bi-weekly</v>
      </c>
      <c r="G41" s="186"/>
      <c r="H41" s="186"/>
    </row>
    <row r="42" spans="1:16384" s="9" customFormat="1" ht="40.200000000000003" customHeight="1" x14ac:dyDescent="0.25">
      <c r="A42" s="97" t="s">
        <v>142</v>
      </c>
      <c r="B42" s="484" t="str">
        <f>B41</f>
        <v>GSI-1 Inlet</v>
      </c>
      <c r="C42" s="88" t="str">
        <f>IFERROR(VLOOKUP(A42,'GSI Maintenance Schedule'!$B$38:$D$189,3,FALSE),"")</f>
        <v>Remove blockages</v>
      </c>
      <c r="D42" s="43" t="s">
        <v>66</v>
      </c>
      <c r="E42" s="40">
        <f>IFERROR(VLOOKUP(A42,'GSI Maintenance Schedule'!$B$38:$I$89,5,FALSE),"")</f>
        <v>26</v>
      </c>
      <c r="F42" s="40" t="str">
        <f>IFERROR(VLOOKUP(A42,'GSI Maintenance Schedule'!$B$38:$J$65562,6,FALSE)&amp;IF(VLOOKUP(A42,'GSI Maintenance Schedule'!$B$38:$J$65562,7,FALSE)="",""," - "&amp;VLOOKUP(A42,'GSI Maintenance Schedule'!$B$38:$J$65562,7,FALSE)),"")</f>
        <v>Bi-weekly</v>
      </c>
      <c r="G42" s="186"/>
      <c r="H42" s="186"/>
    </row>
    <row r="43" spans="1:16384" s="9" customFormat="1" ht="40.200000000000003" customHeight="1" x14ac:dyDescent="0.25">
      <c r="A43" s="97" t="s">
        <v>143</v>
      </c>
      <c r="B43" s="484" t="str">
        <f>B42</f>
        <v>GSI-1 Inlet</v>
      </c>
      <c r="C43" s="88" t="str">
        <f>IFERROR(VLOOKUP(A43,'GSI Maintenance Schedule'!$B$38:$D$189,3,FALSE),"")</f>
        <v>Remove sediment for open flow paths</v>
      </c>
      <c r="D43" s="43" t="s">
        <v>32</v>
      </c>
      <c r="E43" s="40">
        <f>IFERROR(VLOOKUP(A43,'GSI Maintenance Schedule'!$B$38:$I$89,5,FALSE),"")</f>
        <v>26</v>
      </c>
      <c r="F43" s="40" t="str">
        <f>IFERROR(VLOOKUP(A43,'GSI Maintenance Schedule'!$B$38:$J$65562,6,FALSE)&amp;IF(VLOOKUP(A43,'GSI Maintenance Schedule'!$B$38:$J$65562,7,FALSE)="",""," - "&amp;VLOOKUP(A43,'GSI Maintenance Schedule'!$B$38:$J$65562,7,FALSE)),"")</f>
        <v>Bi-weekly</v>
      </c>
      <c r="G43" s="279"/>
      <c r="H43" s="279"/>
      <c r="I43" s="174"/>
    </row>
    <row r="44" spans="1:16384" s="9" customFormat="1" ht="40.200000000000003" customHeight="1" x14ac:dyDescent="0.25">
      <c r="A44" s="97" t="s">
        <v>144</v>
      </c>
      <c r="B44" s="484" t="str">
        <f>B43</f>
        <v>GSI-1 Inlet</v>
      </c>
      <c r="C44" s="88" t="str">
        <f>IFERROR(VLOOKUP(A44,'GSI Maintenance Schedule'!$B$38:$D$189,3,FALSE),"")</f>
        <v>Remove accumulated sediment</v>
      </c>
      <c r="D44" s="43" t="s">
        <v>34</v>
      </c>
      <c r="E44" s="40">
        <f>IFERROR(VLOOKUP(A44,'GSI Maintenance Schedule'!$B$38:$I$89,5,FALSE),"")</f>
        <v>26</v>
      </c>
      <c r="F44" s="40" t="str">
        <f>IFERROR(VLOOKUP(A44,'GSI Maintenance Schedule'!$B$38:$J$65562,6,FALSE)&amp;IF(VLOOKUP(A44,'GSI Maintenance Schedule'!$B$38:$J$65562,7,FALSE)="",""," - "&amp;VLOOKUP(A44,'GSI Maintenance Schedule'!$B$38:$J$65562,7,FALSE)),"")</f>
        <v>Bi-weekly</v>
      </c>
      <c r="G44" s="279"/>
      <c r="H44" s="279"/>
    </row>
    <row r="45" spans="1:16384" s="9" customFormat="1" ht="40.200000000000003" customHeight="1" x14ac:dyDescent="0.25">
      <c r="A45" s="97" t="s">
        <v>150</v>
      </c>
      <c r="B45" s="484" t="s">
        <v>9</v>
      </c>
      <c r="C45" s="88" t="str">
        <f>IFERROR(VLOOKUP(A45,'GSI Maintenance Schedule'!$B$38:$D$189,3,FALSE),"")</f>
        <v>Inspect and record debris depth</v>
      </c>
      <c r="D45" s="43" t="s">
        <v>35</v>
      </c>
      <c r="E45" s="40">
        <f>IFERROR(VLOOKUP(A45,'GSI Maintenance Schedule'!$B$38:$I$89,5,FALSE),"")</f>
        <v>26</v>
      </c>
      <c r="F45" s="40" t="str">
        <f>IFERROR(VLOOKUP(A45,'GSI Maintenance Schedule'!$B$38:$J$65562,6,FALSE)&amp;IF(VLOOKUP(A45,'GSI Maintenance Schedule'!$B$38:$J$65562,7,FALSE)="",""," - "&amp;VLOOKUP(A45,'GSI Maintenance Schedule'!$B$38:$J$65562,7,FALSE)),"")</f>
        <v>Bi-weekly</v>
      </c>
      <c r="G45" s="279"/>
      <c r="H45" s="279"/>
    </row>
    <row r="46" spans="1:16384" s="9" customFormat="1" ht="40.200000000000003" customHeight="1" x14ac:dyDescent="0.25">
      <c r="A46" s="97" t="s">
        <v>151</v>
      </c>
      <c r="B46" s="484" t="str">
        <f>B44</f>
        <v>GSI-1 Inlet</v>
      </c>
      <c r="C46" s="88" t="str">
        <f>IFERROR(VLOOKUP(A46,'GSI Maintenance Schedule'!$B$38:$D$189,3,FALSE),"")</f>
        <v>Remove sediment, debris and trash</v>
      </c>
      <c r="D46" s="43" t="s">
        <v>36</v>
      </c>
      <c r="E46" s="40">
        <f>IFERROR(VLOOKUP(A46,'GSI Maintenance Schedule'!$B$38:$I$89,5,FALSE),"")</f>
        <v>26</v>
      </c>
      <c r="F46" s="40" t="str">
        <f>IFERROR(VLOOKUP(A46,'GSI Maintenance Schedule'!$B$38:$J$65562,6,FALSE)&amp;IF(VLOOKUP(A46,'GSI Maintenance Schedule'!$B$38:$J$65562,7,FALSE)="",""," - "&amp;VLOOKUP(A46,'GSI Maintenance Schedule'!$B$38:$J$65562,7,FALSE)),"")</f>
        <v>Bi-weekly</v>
      </c>
      <c r="G46" s="279"/>
      <c r="H46" s="279"/>
    </row>
    <row r="47" spans="1:16384" s="45" customFormat="1" ht="24.9" hidden="1" customHeight="1" x14ac:dyDescent="0.25">
      <c r="A47" s="98" t="s">
        <v>152</v>
      </c>
      <c r="B47" s="484" t="str">
        <f>B45</f>
        <v>GSI-2 Energy Dissipation &amp; Pretreatment</v>
      </c>
      <c r="C47" s="88" t="str">
        <f>IFERROR(VLOOKUP(A47,'GSI Maintenance Schedule'!$B$38:$D$189,3,FALSE),"")</f>
        <v>Repair erosion</v>
      </c>
      <c r="D47" s="43" t="s">
        <v>52</v>
      </c>
      <c r="E47" s="40">
        <f>IFERROR(VLOOKUP(A47,'GSI Maintenance Schedule'!$B$38:$I$89,5,FALSE),"")</f>
        <v>4</v>
      </c>
      <c r="F47" s="40" t="str">
        <f>IFERROR(VLOOKUP(A47,'GSI Maintenance Schedule'!$B$38:$J$65562,6,FALSE)&amp;IF(VLOOKUP(A47,'GSI Maintenance Schedule'!$B$38:$J$65562,7,FALSE)="",""," - "&amp;VLOOKUP(A47,'GSI Maintenance Schedule'!$B$38:$J$65562,7,FALSE)),"")</f>
        <v>Quarterly</v>
      </c>
      <c r="G47" s="37"/>
      <c r="H47" s="37"/>
      <c r="I47" s="63"/>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c r="KK47" s="64"/>
      <c r="KL47" s="64"/>
      <c r="KM47" s="64"/>
      <c r="KN47" s="64"/>
      <c r="KO47" s="64"/>
      <c r="KP47" s="64"/>
      <c r="KQ47" s="64"/>
      <c r="KR47" s="64"/>
      <c r="KS47" s="64"/>
      <c r="KT47" s="64"/>
      <c r="KU47" s="64"/>
      <c r="KV47" s="64"/>
      <c r="KW47" s="64"/>
      <c r="KX47" s="64"/>
      <c r="KY47" s="64"/>
      <c r="KZ47" s="64"/>
      <c r="LA47" s="64"/>
      <c r="LB47" s="64"/>
      <c r="LC47" s="64"/>
      <c r="LD47" s="64"/>
      <c r="LE47" s="64"/>
      <c r="LF47" s="64"/>
      <c r="LG47" s="64"/>
      <c r="LH47" s="64"/>
      <c r="LI47" s="64"/>
      <c r="LJ47" s="64"/>
      <c r="LK47" s="64"/>
      <c r="LL47" s="64"/>
      <c r="LM47" s="64"/>
      <c r="LN47" s="64"/>
      <c r="LO47" s="64"/>
      <c r="LP47" s="64"/>
      <c r="LQ47" s="64"/>
      <c r="LR47" s="64"/>
      <c r="LS47" s="64"/>
      <c r="LT47" s="64"/>
      <c r="LU47" s="64"/>
      <c r="LV47" s="64"/>
      <c r="LW47" s="64"/>
      <c r="LX47" s="64"/>
      <c r="LY47" s="64"/>
      <c r="LZ47" s="64"/>
      <c r="MA47" s="64"/>
      <c r="MB47" s="64"/>
      <c r="MC47" s="64"/>
      <c r="MD47" s="64"/>
      <c r="ME47" s="64"/>
      <c r="MF47" s="64"/>
      <c r="MG47" s="64"/>
      <c r="MH47" s="64"/>
      <c r="MI47" s="64"/>
      <c r="MJ47" s="64"/>
      <c r="MK47" s="64"/>
      <c r="ML47" s="64"/>
      <c r="MM47" s="64"/>
      <c r="MN47" s="64"/>
      <c r="MO47" s="64"/>
      <c r="MP47" s="64"/>
      <c r="MQ47" s="64"/>
      <c r="MR47" s="64"/>
      <c r="MS47" s="64"/>
      <c r="MT47" s="64"/>
      <c r="MU47" s="64"/>
      <c r="MV47" s="64"/>
      <c r="MW47" s="64"/>
      <c r="MX47" s="64"/>
      <c r="MY47" s="64"/>
      <c r="MZ47" s="64"/>
      <c r="NA47" s="64"/>
      <c r="NB47" s="64"/>
      <c r="NC47" s="64"/>
      <c r="ND47" s="64"/>
      <c r="NE47" s="64"/>
      <c r="NF47" s="64"/>
      <c r="NG47" s="64"/>
      <c r="NH47" s="64"/>
      <c r="NI47" s="64"/>
      <c r="NJ47" s="64"/>
      <c r="NK47" s="64"/>
      <c r="NL47" s="64"/>
      <c r="NM47" s="64"/>
      <c r="NN47" s="64"/>
      <c r="NO47" s="64"/>
      <c r="NP47" s="64"/>
      <c r="NQ47" s="64"/>
      <c r="NR47" s="64"/>
      <c r="NS47" s="64"/>
      <c r="NT47" s="64"/>
      <c r="NU47" s="64"/>
      <c r="NV47" s="64"/>
      <c r="NW47" s="64"/>
      <c r="NX47" s="64"/>
      <c r="NY47" s="64"/>
      <c r="NZ47" s="64"/>
      <c r="OA47" s="64"/>
      <c r="OB47" s="64"/>
      <c r="OC47" s="64"/>
      <c r="OD47" s="64"/>
      <c r="OE47" s="64"/>
      <c r="OF47" s="64"/>
      <c r="OG47" s="64"/>
      <c r="OH47" s="64"/>
      <c r="OI47" s="64"/>
      <c r="OJ47" s="64"/>
      <c r="OK47" s="64"/>
      <c r="OL47" s="64"/>
      <c r="OM47" s="64"/>
      <c r="ON47" s="64"/>
      <c r="OO47" s="64"/>
      <c r="OP47" s="64"/>
      <c r="OQ47" s="64"/>
      <c r="OR47" s="64"/>
      <c r="OS47" s="64"/>
      <c r="OT47" s="64"/>
      <c r="OU47" s="64"/>
      <c r="OV47" s="64"/>
      <c r="OW47" s="64"/>
      <c r="OX47" s="64"/>
      <c r="OY47" s="64"/>
      <c r="OZ47" s="64"/>
      <c r="PA47" s="64"/>
      <c r="PB47" s="64"/>
      <c r="PC47" s="64"/>
      <c r="PD47" s="64"/>
      <c r="PE47" s="64"/>
      <c r="PF47" s="64"/>
      <c r="PG47" s="64"/>
      <c r="PH47" s="64"/>
      <c r="PI47" s="64"/>
      <c r="PJ47" s="64"/>
      <c r="PK47" s="64"/>
      <c r="PL47" s="64"/>
      <c r="PM47" s="64"/>
      <c r="PN47" s="64"/>
      <c r="PO47" s="64"/>
      <c r="PP47" s="64"/>
      <c r="PQ47" s="64"/>
      <c r="PR47" s="64"/>
      <c r="PS47" s="64"/>
      <c r="PT47" s="64"/>
      <c r="PU47" s="64"/>
      <c r="PV47" s="64"/>
      <c r="PW47" s="64"/>
      <c r="PX47" s="64"/>
      <c r="PY47" s="64"/>
      <c r="PZ47" s="64"/>
      <c r="QA47" s="64"/>
      <c r="QB47" s="64"/>
      <c r="QC47" s="64"/>
      <c r="QD47" s="64"/>
      <c r="QE47" s="64"/>
      <c r="QF47" s="64"/>
      <c r="QG47" s="64"/>
      <c r="QH47" s="64"/>
      <c r="QI47" s="64"/>
      <c r="QJ47" s="64"/>
      <c r="QK47" s="64"/>
      <c r="QL47" s="64"/>
      <c r="QM47" s="64"/>
      <c r="QN47" s="64"/>
      <c r="QO47" s="64"/>
      <c r="QP47" s="64"/>
      <c r="QQ47" s="64"/>
      <c r="QR47" s="64"/>
      <c r="QS47" s="64"/>
      <c r="QT47" s="64"/>
      <c r="QU47" s="64"/>
      <c r="QV47" s="64"/>
      <c r="QW47" s="64"/>
      <c r="QX47" s="64"/>
      <c r="QY47" s="64"/>
      <c r="QZ47" s="64"/>
      <c r="RA47" s="64"/>
      <c r="RB47" s="64"/>
      <c r="RC47" s="64"/>
      <c r="RD47" s="64"/>
      <c r="RE47" s="64"/>
      <c r="RF47" s="64"/>
      <c r="RG47" s="64"/>
      <c r="RH47" s="64"/>
      <c r="RI47" s="64"/>
      <c r="RJ47" s="64"/>
      <c r="RK47" s="64"/>
      <c r="RL47" s="64"/>
      <c r="RM47" s="64"/>
      <c r="RN47" s="64"/>
      <c r="RO47" s="64"/>
      <c r="RP47" s="64"/>
      <c r="RQ47" s="64"/>
      <c r="RR47" s="64"/>
      <c r="RS47" s="64"/>
      <c r="RT47" s="64"/>
      <c r="RU47" s="64"/>
      <c r="RV47" s="64"/>
      <c r="RW47" s="64"/>
      <c r="RX47" s="64"/>
      <c r="RY47" s="64"/>
      <c r="RZ47" s="64"/>
      <c r="SA47" s="64"/>
      <c r="SB47" s="64"/>
      <c r="SC47" s="64"/>
      <c r="SD47" s="64"/>
      <c r="SE47" s="64"/>
      <c r="SF47" s="64"/>
      <c r="SG47" s="64"/>
      <c r="SH47" s="64"/>
      <c r="SI47" s="64"/>
      <c r="SJ47" s="64"/>
      <c r="SK47" s="64"/>
      <c r="SL47" s="64"/>
      <c r="SM47" s="64"/>
      <c r="SN47" s="64"/>
      <c r="SO47" s="64"/>
      <c r="SP47" s="64"/>
      <c r="SQ47" s="64"/>
      <c r="SR47" s="64"/>
      <c r="SS47" s="64"/>
      <c r="ST47" s="64"/>
      <c r="SU47" s="64"/>
      <c r="SV47" s="64"/>
      <c r="SW47" s="64"/>
      <c r="SX47" s="64"/>
      <c r="SY47" s="64"/>
      <c r="SZ47" s="64"/>
      <c r="TA47" s="64"/>
      <c r="TB47" s="64"/>
      <c r="TC47" s="64"/>
      <c r="TD47" s="64"/>
      <c r="TE47" s="64"/>
      <c r="TF47" s="64"/>
      <c r="TG47" s="64"/>
      <c r="TH47" s="64"/>
      <c r="TI47" s="64"/>
      <c r="TJ47" s="64"/>
      <c r="TK47" s="64"/>
      <c r="TL47" s="64"/>
      <c r="TM47" s="64"/>
      <c r="TN47" s="64"/>
      <c r="TO47" s="64"/>
      <c r="TP47" s="64"/>
      <c r="TQ47" s="64"/>
      <c r="TR47" s="64"/>
      <c r="TS47" s="64"/>
      <c r="TT47" s="64"/>
      <c r="TU47" s="64"/>
      <c r="TV47" s="64"/>
      <c r="TW47" s="64"/>
      <c r="TX47" s="64"/>
      <c r="TY47" s="64"/>
      <c r="TZ47" s="64"/>
      <c r="UA47" s="64"/>
      <c r="UB47" s="64"/>
      <c r="UC47" s="64"/>
      <c r="UD47" s="64"/>
      <c r="UE47" s="64"/>
      <c r="UF47" s="64"/>
      <c r="UG47" s="64"/>
      <c r="UH47" s="64"/>
      <c r="UI47" s="64"/>
      <c r="UJ47" s="64"/>
      <c r="UK47" s="64"/>
      <c r="UL47" s="64"/>
      <c r="UM47" s="64"/>
      <c r="UN47" s="64"/>
      <c r="UO47" s="64"/>
      <c r="UP47" s="64"/>
      <c r="UQ47" s="64"/>
      <c r="UR47" s="64"/>
      <c r="US47" s="64"/>
      <c r="UT47" s="64"/>
      <c r="UU47" s="64"/>
      <c r="UV47" s="64"/>
      <c r="UW47" s="64"/>
      <c r="UX47" s="64"/>
      <c r="UY47" s="64"/>
      <c r="UZ47" s="64"/>
      <c r="VA47" s="64"/>
      <c r="VB47" s="64"/>
      <c r="VC47" s="64"/>
      <c r="VD47" s="64"/>
      <c r="VE47" s="64"/>
      <c r="VF47" s="64"/>
      <c r="VG47" s="64"/>
      <c r="VH47" s="64"/>
      <c r="VI47" s="64"/>
      <c r="VJ47" s="64"/>
      <c r="VK47" s="64"/>
      <c r="VL47" s="64"/>
      <c r="VM47" s="64"/>
      <c r="VN47" s="64"/>
      <c r="VO47" s="64"/>
      <c r="VP47" s="64"/>
      <c r="VQ47" s="64"/>
      <c r="VR47" s="64"/>
      <c r="VS47" s="64"/>
      <c r="VT47" s="64"/>
      <c r="VU47" s="64"/>
      <c r="VV47" s="64"/>
      <c r="VW47" s="64"/>
      <c r="VX47" s="64"/>
      <c r="VY47" s="64"/>
      <c r="VZ47" s="64"/>
      <c r="WA47" s="64"/>
      <c r="WB47" s="64"/>
      <c r="WC47" s="64"/>
      <c r="WD47" s="64"/>
      <c r="WE47" s="64"/>
      <c r="WF47" s="64"/>
      <c r="WG47" s="64"/>
      <c r="WH47" s="64"/>
      <c r="WI47" s="64"/>
      <c r="WJ47" s="64"/>
      <c r="WK47" s="64"/>
      <c r="WL47" s="64"/>
      <c r="WM47" s="64"/>
      <c r="WN47" s="64"/>
      <c r="WO47" s="64"/>
      <c r="WP47" s="64"/>
      <c r="WQ47" s="64"/>
      <c r="WR47" s="64"/>
      <c r="WS47" s="64"/>
      <c r="WT47" s="64"/>
      <c r="WU47" s="64"/>
      <c r="WV47" s="64"/>
      <c r="WW47" s="64"/>
      <c r="WX47" s="64"/>
      <c r="WY47" s="64"/>
      <c r="WZ47" s="64"/>
      <c r="XA47" s="64"/>
      <c r="XB47" s="64"/>
      <c r="XC47" s="64"/>
      <c r="XD47" s="64"/>
      <c r="XE47" s="64"/>
      <c r="XF47" s="64"/>
      <c r="XG47" s="64"/>
      <c r="XH47" s="64"/>
      <c r="XI47" s="64"/>
      <c r="XJ47" s="64"/>
      <c r="XK47" s="64"/>
      <c r="XL47" s="64"/>
      <c r="XM47" s="64"/>
      <c r="XN47" s="64"/>
      <c r="XO47" s="64"/>
      <c r="XP47" s="64"/>
      <c r="XQ47" s="64"/>
      <c r="XR47" s="64"/>
      <c r="XS47" s="64"/>
      <c r="XT47" s="64"/>
      <c r="XU47" s="64"/>
      <c r="XV47" s="64"/>
      <c r="XW47" s="64"/>
      <c r="XX47" s="64"/>
      <c r="XY47" s="64"/>
      <c r="XZ47" s="64"/>
      <c r="YA47" s="64"/>
      <c r="YB47" s="64"/>
      <c r="YC47" s="64"/>
      <c r="YD47" s="64"/>
      <c r="YE47" s="64"/>
      <c r="YF47" s="64"/>
      <c r="YG47" s="64"/>
      <c r="YH47" s="64"/>
      <c r="YI47" s="64"/>
      <c r="YJ47" s="64"/>
      <c r="YK47" s="64"/>
      <c r="YL47" s="64"/>
      <c r="YM47" s="64"/>
      <c r="YN47" s="64"/>
      <c r="YO47" s="64"/>
      <c r="YP47" s="64"/>
      <c r="YQ47" s="64"/>
      <c r="YR47" s="64"/>
      <c r="YS47" s="64"/>
      <c r="YT47" s="64"/>
      <c r="YU47" s="64"/>
      <c r="YV47" s="64"/>
      <c r="YW47" s="64"/>
      <c r="YX47" s="64"/>
      <c r="YY47" s="64"/>
      <c r="YZ47" s="64"/>
      <c r="ZA47" s="64"/>
      <c r="ZB47" s="64"/>
      <c r="ZC47" s="64"/>
      <c r="ZD47" s="64"/>
      <c r="ZE47" s="64"/>
      <c r="ZF47" s="64"/>
      <c r="ZG47" s="64"/>
      <c r="ZH47" s="64"/>
      <c r="ZI47" s="64"/>
      <c r="ZJ47" s="64"/>
      <c r="ZK47" s="64"/>
      <c r="ZL47" s="64"/>
      <c r="ZM47" s="64"/>
      <c r="ZN47" s="64"/>
      <c r="ZO47" s="64"/>
      <c r="ZP47" s="64"/>
      <c r="ZQ47" s="64"/>
      <c r="ZR47" s="64"/>
      <c r="ZS47" s="64"/>
      <c r="ZT47" s="64"/>
      <c r="ZU47" s="64"/>
      <c r="ZV47" s="64"/>
      <c r="ZW47" s="64"/>
      <c r="ZX47" s="64"/>
      <c r="ZY47" s="64"/>
      <c r="ZZ47" s="64"/>
      <c r="AAA47" s="64"/>
      <c r="AAB47" s="64"/>
      <c r="AAC47" s="64"/>
      <c r="AAD47" s="64"/>
      <c r="AAE47" s="64"/>
      <c r="AAF47" s="64"/>
      <c r="AAG47" s="64"/>
      <c r="AAH47" s="64"/>
      <c r="AAI47" s="64"/>
      <c r="AAJ47" s="64"/>
      <c r="AAK47" s="64"/>
      <c r="AAL47" s="64"/>
      <c r="AAM47" s="64"/>
      <c r="AAN47" s="64"/>
      <c r="AAO47" s="64"/>
      <c r="AAP47" s="64"/>
      <c r="AAQ47" s="64"/>
      <c r="AAR47" s="64"/>
      <c r="AAS47" s="64"/>
      <c r="AAT47" s="64"/>
      <c r="AAU47" s="64"/>
      <c r="AAV47" s="64"/>
      <c r="AAW47" s="64"/>
      <c r="AAX47" s="64"/>
      <c r="AAY47" s="64"/>
      <c r="AAZ47" s="64"/>
      <c r="ABA47" s="64"/>
      <c r="ABB47" s="64"/>
      <c r="ABC47" s="64"/>
      <c r="ABD47" s="64"/>
      <c r="ABE47" s="64"/>
      <c r="ABF47" s="64"/>
      <c r="ABG47" s="64"/>
      <c r="ABH47" s="64"/>
      <c r="ABI47" s="64"/>
      <c r="ABJ47" s="64"/>
      <c r="ABK47" s="64"/>
      <c r="ABL47" s="64"/>
      <c r="ABM47" s="64"/>
      <c r="ABN47" s="64"/>
      <c r="ABO47" s="64"/>
      <c r="ABP47" s="64"/>
      <c r="ABQ47" s="64"/>
      <c r="ABR47" s="64"/>
      <c r="ABS47" s="64"/>
      <c r="ABT47" s="64"/>
      <c r="ABU47" s="64"/>
      <c r="ABV47" s="64"/>
      <c r="ABW47" s="64"/>
      <c r="ABX47" s="64"/>
      <c r="ABY47" s="64"/>
      <c r="ABZ47" s="64"/>
      <c r="ACA47" s="64"/>
      <c r="ACB47" s="64"/>
      <c r="ACC47" s="64"/>
      <c r="ACD47" s="64"/>
      <c r="ACE47" s="64"/>
      <c r="ACF47" s="64"/>
      <c r="ACG47" s="64"/>
      <c r="ACH47" s="64"/>
      <c r="ACI47" s="64"/>
      <c r="ACJ47" s="64"/>
      <c r="ACK47" s="64"/>
      <c r="ACL47" s="64"/>
      <c r="ACM47" s="64"/>
      <c r="ACN47" s="64"/>
      <c r="ACO47" s="64"/>
      <c r="ACP47" s="64"/>
      <c r="ACQ47" s="64"/>
      <c r="ACR47" s="64"/>
      <c r="ACS47" s="64"/>
      <c r="ACT47" s="64"/>
      <c r="ACU47" s="64"/>
      <c r="ACV47" s="64"/>
      <c r="ACW47" s="64"/>
      <c r="ACX47" s="64"/>
      <c r="ACY47" s="64"/>
      <c r="ACZ47" s="64"/>
      <c r="ADA47" s="64"/>
      <c r="ADB47" s="64"/>
      <c r="ADC47" s="64"/>
      <c r="ADD47" s="64"/>
      <c r="ADE47" s="64"/>
      <c r="ADF47" s="64"/>
      <c r="ADG47" s="64"/>
      <c r="ADH47" s="64"/>
      <c r="ADI47" s="64"/>
      <c r="ADJ47" s="64"/>
      <c r="ADK47" s="64"/>
      <c r="ADL47" s="64"/>
      <c r="ADM47" s="64"/>
      <c r="ADN47" s="64"/>
      <c r="ADO47" s="64"/>
      <c r="ADP47" s="64"/>
      <c r="ADQ47" s="64"/>
      <c r="ADR47" s="64"/>
      <c r="ADS47" s="64"/>
      <c r="ADT47" s="64"/>
      <c r="ADU47" s="64"/>
      <c r="ADV47" s="64"/>
      <c r="ADW47" s="64"/>
      <c r="ADX47" s="64"/>
      <c r="ADY47" s="64"/>
      <c r="ADZ47" s="64"/>
      <c r="AEA47" s="64"/>
      <c r="AEB47" s="64"/>
      <c r="AEC47" s="64"/>
      <c r="AED47" s="64"/>
      <c r="AEE47" s="64"/>
      <c r="AEF47" s="64"/>
      <c r="AEG47" s="64"/>
      <c r="AEH47" s="64"/>
      <c r="AEI47" s="64"/>
      <c r="AEJ47" s="64"/>
      <c r="AEK47" s="64"/>
      <c r="AEL47" s="64"/>
      <c r="AEM47" s="64"/>
      <c r="AEN47" s="64"/>
      <c r="AEO47" s="64"/>
      <c r="AEP47" s="64"/>
      <c r="AEQ47" s="64"/>
      <c r="AER47" s="64"/>
      <c r="AES47" s="64"/>
      <c r="AET47" s="64"/>
      <c r="AEU47" s="64"/>
      <c r="AEV47" s="64"/>
      <c r="AEW47" s="64"/>
      <c r="AEX47" s="64"/>
      <c r="AEY47" s="64"/>
      <c r="AEZ47" s="64"/>
      <c r="AFA47" s="64"/>
      <c r="AFB47" s="64"/>
      <c r="AFC47" s="64"/>
      <c r="AFD47" s="64"/>
      <c r="AFE47" s="64"/>
      <c r="AFF47" s="64"/>
      <c r="AFG47" s="64"/>
      <c r="AFH47" s="64"/>
      <c r="AFI47" s="64"/>
      <c r="AFJ47" s="64"/>
      <c r="AFK47" s="64"/>
      <c r="AFL47" s="64"/>
      <c r="AFM47" s="64"/>
      <c r="AFN47" s="64"/>
      <c r="AFO47" s="64"/>
      <c r="AFP47" s="64"/>
      <c r="AFQ47" s="64"/>
      <c r="AFR47" s="64"/>
      <c r="AFS47" s="64"/>
      <c r="AFT47" s="64"/>
      <c r="AFU47" s="64"/>
      <c r="AFV47" s="64"/>
      <c r="AFW47" s="64"/>
      <c r="AFX47" s="64"/>
      <c r="AFY47" s="64"/>
      <c r="AFZ47" s="64"/>
      <c r="AGA47" s="64"/>
      <c r="AGB47" s="64"/>
      <c r="AGC47" s="64"/>
      <c r="AGD47" s="64"/>
      <c r="AGE47" s="64"/>
      <c r="AGF47" s="64"/>
      <c r="AGG47" s="64"/>
      <c r="AGH47" s="64"/>
      <c r="AGI47" s="64"/>
      <c r="AGJ47" s="64"/>
      <c r="AGK47" s="64"/>
      <c r="AGL47" s="64"/>
      <c r="AGM47" s="64"/>
      <c r="AGN47" s="64"/>
      <c r="AGO47" s="64"/>
      <c r="AGP47" s="64"/>
      <c r="AGQ47" s="64"/>
      <c r="AGR47" s="64"/>
      <c r="AGS47" s="64"/>
      <c r="AGT47" s="64"/>
      <c r="AGU47" s="64"/>
      <c r="AGV47" s="64"/>
      <c r="AGW47" s="64"/>
      <c r="AGX47" s="64"/>
      <c r="AGY47" s="64"/>
      <c r="AGZ47" s="64"/>
      <c r="AHA47" s="64"/>
      <c r="AHB47" s="64"/>
      <c r="AHC47" s="64"/>
      <c r="AHD47" s="64"/>
      <c r="AHE47" s="64"/>
      <c r="AHF47" s="64"/>
      <c r="AHG47" s="64"/>
      <c r="AHH47" s="64"/>
      <c r="AHI47" s="64"/>
      <c r="AHJ47" s="64"/>
      <c r="AHK47" s="64"/>
      <c r="AHL47" s="64"/>
      <c r="AHM47" s="64"/>
      <c r="AHN47" s="64"/>
      <c r="AHO47" s="64"/>
      <c r="AHP47" s="64"/>
      <c r="AHQ47" s="64"/>
      <c r="AHR47" s="64"/>
      <c r="AHS47" s="64"/>
      <c r="AHT47" s="64"/>
      <c r="AHU47" s="64"/>
      <c r="AHV47" s="64"/>
      <c r="AHW47" s="64"/>
      <c r="AHX47" s="64"/>
      <c r="AHY47" s="64"/>
      <c r="AHZ47" s="64"/>
      <c r="AIA47" s="64"/>
      <c r="AIB47" s="64"/>
      <c r="AIC47" s="64"/>
      <c r="AID47" s="64"/>
      <c r="AIE47" s="64"/>
      <c r="AIF47" s="64"/>
      <c r="AIG47" s="64"/>
      <c r="AIH47" s="64"/>
      <c r="AII47" s="64"/>
      <c r="AIJ47" s="64"/>
      <c r="AIK47" s="64"/>
      <c r="AIL47" s="64"/>
      <c r="AIM47" s="64"/>
      <c r="AIN47" s="64"/>
      <c r="AIO47" s="64"/>
      <c r="AIP47" s="64"/>
      <c r="AIQ47" s="64"/>
      <c r="AIR47" s="64"/>
      <c r="AIS47" s="64"/>
      <c r="AIT47" s="64"/>
      <c r="AIU47" s="64"/>
      <c r="AIV47" s="64"/>
      <c r="AIW47" s="64"/>
      <c r="AIX47" s="64"/>
      <c r="AIY47" s="64"/>
      <c r="AIZ47" s="64"/>
      <c r="AJA47" s="64"/>
      <c r="AJB47" s="64"/>
      <c r="AJC47" s="64"/>
      <c r="AJD47" s="64"/>
      <c r="AJE47" s="64"/>
      <c r="AJF47" s="64"/>
      <c r="AJG47" s="64"/>
      <c r="AJH47" s="64"/>
      <c r="AJI47" s="64"/>
      <c r="AJJ47" s="64"/>
      <c r="AJK47" s="64"/>
      <c r="AJL47" s="64"/>
      <c r="AJM47" s="64"/>
      <c r="AJN47" s="64"/>
      <c r="AJO47" s="64"/>
      <c r="AJP47" s="64"/>
      <c r="AJQ47" s="64"/>
      <c r="AJR47" s="64"/>
      <c r="AJS47" s="64"/>
      <c r="AJT47" s="64"/>
      <c r="AJU47" s="64"/>
      <c r="AJV47" s="64"/>
      <c r="AJW47" s="64"/>
      <c r="AJX47" s="64"/>
      <c r="AJY47" s="64"/>
      <c r="AJZ47" s="64"/>
      <c r="AKA47" s="64"/>
      <c r="AKB47" s="64"/>
      <c r="AKC47" s="64"/>
      <c r="AKD47" s="64"/>
      <c r="AKE47" s="64"/>
      <c r="AKF47" s="64"/>
      <c r="AKG47" s="64"/>
      <c r="AKH47" s="64"/>
      <c r="AKI47" s="64"/>
      <c r="AKJ47" s="64"/>
      <c r="AKK47" s="64"/>
      <c r="AKL47" s="64"/>
      <c r="AKM47" s="64"/>
      <c r="AKN47" s="64"/>
      <c r="AKO47" s="64"/>
      <c r="AKP47" s="64"/>
      <c r="AKQ47" s="64"/>
      <c r="AKR47" s="64"/>
      <c r="AKS47" s="64"/>
      <c r="AKT47" s="64"/>
      <c r="AKU47" s="64"/>
      <c r="AKV47" s="64"/>
      <c r="AKW47" s="64"/>
      <c r="AKX47" s="64"/>
      <c r="AKY47" s="64"/>
      <c r="AKZ47" s="64"/>
      <c r="ALA47" s="64"/>
      <c r="ALB47" s="64"/>
      <c r="ALC47" s="64"/>
      <c r="ALD47" s="64"/>
      <c r="ALE47" s="64"/>
      <c r="ALF47" s="64"/>
      <c r="ALG47" s="64"/>
      <c r="ALH47" s="64"/>
      <c r="ALI47" s="64"/>
      <c r="ALJ47" s="64"/>
      <c r="ALK47" s="64"/>
      <c r="ALL47" s="64"/>
      <c r="ALM47" s="64"/>
      <c r="ALN47" s="64"/>
      <c r="ALO47" s="64"/>
      <c r="ALP47" s="64"/>
      <c r="ALQ47" s="64"/>
      <c r="ALR47" s="64"/>
      <c r="ALS47" s="64"/>
      <c r="ALT47" s="64"/>
      <c r="ALU47" s="64"/>
      <c r="ALV47" s="64"/>
      <c r="ALW47" s="64"/>
      <c r="ALX47" s="64"/>
      <c r="ALY47" s="64"/>
      <c r="ALZ47" s="64"/>
      <c r="AMA47" s="64"/>
      <c r="AMB47" s="64"/>
      <c r="AMC47" s="64"/>
      <c r="AMD47" s="64"/>
      <c r="AME47" s="64"/>
      <c r="AMF47" s="64"/>
      <c r="AMG47" s="64"/>
      <c r="AMH47" s="64"/>
      <c r="AMI47" s="64"/>
      <c r="AMJ47" s="64"/>
      <c r="AMK47" s="64"/>
      <c r="AML47" s="64"/>
      <c r="AMM47" s="64"/>
      <c r="AMN47" s="64"/>
      <c r="AMO47" s="64"/>
      <c r="AMP47" s="64"/>
      <c r="AMQ47" s="64"/>
      <c r="AMR47" s="64"/>
      <c r="AMS47" s="64"/>
      <c r="AMT47" s="64"/>
      <c r="AMU47" s="64"/>
      <c r="AMV47" s="64"/>
      <c r="AMW47" s="64"/>
      <c r="AMX47" s="64"/>
      <c r="AMY47" s="64"/>
      <c r="AMZ47" s="64"/>
      <c r="ANA47" s="64"/>
      <c r="ANB47" s="64"/>
      <c r="ANC47" s="64"/>
      <c r="AND47" s="64"/>
      <c r="ANE47" s="64"/>
      <c r="ANF47" s="64"/>
      <c r="ANG47" s="64"/>
      <c r="ANH47" s="64"/>
      <c r="ANI47" s="64"/>
      <c r="ANJ47" s="64"/>
      <c r="ANK47" s="64"/>
      <c r="ANL47" s="64"/>
      <c r="ANM47" s="64"/>
      <c r="ANN47" s="64"/>
      <c r="ANO47" s="64"/>
      <c r="ANP47" s="64"/>
      <c r="ANQ47" s="64"/>
      <c r="ANR47" s="64"/>
      <c r="ANS47" s="64"/>
      <c r="ANT47" s="64"/>
      <c r="ANU47" s="64"/>
      <c r="ANV47" s="64"/>
      <c r="ANW47" s="64"/>
      <c r="ANX47" s="64"/>
      <c r="ANY47" s="64"/>
      <c r="ANZ47" s="64"/>
      <c r="AOA47" s="64"/>
      <c r="AOB47" s="64"/>
      <c r="AOC47" s="64"/>
      <c r="AOD47" s="64"/>
      <c r="AOE47" s="64"/>
      <c r="AOF47" s="64"/>
      <c r="AOG47" s="64"/>
      <c r="AOH47" s="64"/>
      <c r="AOI47" s="64"/>
      <c r="AOJ47" s="64"/>
      <c r="AOK47" s="64"/>
      <c r="AOL47" s="64"/>
      <c r="AOM47" s="64"/>
      <c r="AON47" s="64"/>
      <c r="AOO47" s="64"/>
      <c r="AOP47" s="64"/>
      <c r="AOQ47" s="64"/>
      <c r="AOR47" s="64"/>
      <c r="AOS47" s="64"/>
      <c r="AOT47" s="64"/>
      <c r="AOU47" s="64"/>
      <c r="AOV47" s="64"/>
      <c r="AOW47" s="64"/>
      <c r="AOX47" s="64"/>
      <c r="AOY47" s="64"/>
      <c r="AOZ47" s="64"/>
      <c r="APA47" s="64"/>
      <c r="APB47" s="64"/>
      <c r="APC47" s="64"/>
      <c r="APD47" s="64"/>
      <c r="APE47" s="64"/>
      <c r="APF47" s="64"/>
      <c r="APG47" s="64"/>
      <c r="APH47" s="64"/>
      <c r="API47" s="64"/>
      <c r="APJ47" s="64"/>
      <c r="APK47" s="64"/>
      <c r="APL47" s="64"/>
      <c r="APM47" s="64"/>
      <c r="APN47" s="64"/>
      <c r="APO47" s="64"/>
      <c r="APP47" s="64"/>
      <c r="APQ47" s="64"/>
      <c r="APR47" s="64"/>
      <c r="APS47" s="64"/>
      <c r="APT47" s="64"/>
      <c r="APU47" s="64"/>
      <c r="APV47" s="64"/>
      <c r="APW47" s="64"/>
      <c r="APX47" s="64"/>
      <c r="APY47" s="64"/>
      <c r="APZ47" s="64"/>
      <c r="AQA47" s="64"/>
      <c r="AQB47" s="64"/>
      <c r="AQC47" s="64"/>
      <c r="AQD47" s="64"/>
      <c r="AQE47" s="64"/>
      <c r="AQF47" s="64"/>
      <c r="AQG47" s="64"/>
      <c r="AQH47" s="64"/>
      <c r="AQI47" s="64"/>
      <c r="AQJ47" s="64"/>
      <c r="AQK47" s="64"/>
      <c r="AQL47" s="64"/>
      <c r="AQM47" s="64"/>
      <c r="AQN47" s="64"/>
      <c r="AQO47" s="64"/>
      <c r="AQP47" s="64"/>
      <c r="AQQ47" s="64"/>
      <c r="AQR47" s="64"/>
      <c r="AQS47" s="64"/>
      <c r="AQT47" s="64"/>
      <c r="AQU47" s="64"/>
      <c r="AQV47" s="64"/>
      <c r="AQW47" s="64"/>
      <c r="AQX47" s="64"/>
      <c r="AQY47" s="64"/>
      <c r="AQZ47" s="64"/>
      <c r="ARA47" s="64"/>
      <c r="ARB47" s="64"/>
      <c r="ARC47" s="64"/>
      <c r="ARD47" s="64"/>
      <c r="ARE47" s="64"/>
      <c r="ARF47" s="64"/>
      <c r="ARG47" s="64"/>
      <c r="ARH47" s="64"/>
      <c r="ARI47" s="64"/>
      <c r="ARJ47" s="64"/>
      <c r="ARK47" s="64"/>
      <c r="ARL47" s="64"/>
      <c r="ARM47" s="64"/>
      <c r="ARN47" s="64"/>
      <c r="ARO47" s="64"/>
      <c r="ARP47" s="64"/>
      <c r="ARQ47" s="64"/>
      <c r="ARR47" s="64"/>
      <c r="ARS47" s="64"/>
      <c r="ART47" s="64"/>
      <c r="ARU47" s="64"/>
      <c r="ARV47" s="64"/>
      <c r="ARW47" s="64"/>
      <c r="ARX47" s="64"/>
      <c r="ARY47" s="64"/>
      <c r="ARZ47" s="64"/>
      <c r="ASA47" s="64"/>
      <c r="ASB47" s="64"/>
      <c r="ASC47" s="64"/>
      <c r="ASD47" s="64"/>
      <c r="ASE47" s="64"/>
      <c r="ASF47" s="64"/>
      <c r="ASG47" s="64"/>
      <c r="ASH47" s="64"/>
      <c r="ASI47" s="64"/>
      <c r="ASJ47" s="64"/>
      <c r="ASK47" s="64"/>
      <c r="ASL47" s="64"/>
      <c r="ASM47" s="64"/>
      <c r="ASN47" s="64"/>
      <c r="ASO47" s="64"/>
      <c r="ASP47" s="64"/>
      <c r="ASQ47" s="64"/>
      <c r="ASR47" s="64"/>
      <c r="ASS47" s="64"/>
      <c r="AST47" s="64"/>
      <c r="ASU47" s="64"/>
      <c r="ASV47" s="64"/>
      <c r="ASW47" s="64"/>
      <c r="ASX47" s="64"/>
      <c r="ASY47" s="64"/>
      <c r="ASZ47" s="64"/>
      <c r="ATA47" s="64"/>
      <c r="ATB47" s="64"/>
      <c r="ATC47" s="64"/>
      <c r="ATD47" s="64"/>
      <c r="ATE47" s="64"/>
      <c r="ATF47" s="64"/>
      <c r="ATG47" s="64"/>
      <c r="ATH47" s="64"/>
      <c r="ATI47" s="64"/>
      <c r="ATJ47" s="64"/>
      <c r="ATK47" s="64"/>
      <c r="ATL47" s="64"/>
      <c r="ATM47" s="64"/>
      <c r="ATN47" s="64"/>
      <c r="ATO47" s="64"/>
      <c r="ATP47" s="64"/>
      <c r="ATQ47" s="64"/>
      <c r="ATR47" s="64"/>
      <c r="ATS47" s="64"/>
      <c r="ATT47" s="64"/>
      <c r="ATU47" s="64"/>
      <c r="ATV47" s="64"/>
      <c r="ATW47" s="64"/>
      <c r="ATX47" s="64"/>
      <c r="ATY47" s="64"/>
      <c r="ATZ47" s="64"/>
      <c r="AUA47" s="64"/>
      <c r="AUB47" s="64"/>
      <c r="AUC47" s="64"/>
      <c r="AUD47" s="64"/>
      <c r="AUE47" s="64"/>
      <c r="AUF47" s="64"/>
      <c r="AUG47" s="64"/>
      <c r="AUH47" s="64"/>
      <c r="AUI47" s="64"/>
      <c r="AUJ47" s="64"/>
      <c r="AUK47" s="64"/>
      <c r="AUL47" s="64"/>
      <c r="AUM47" s="64"/>
      <c r="AUN47" s="64"/>
      <c r="AUO47" s="64"/>
      <c r="AUP47" s="64"/>
      <c r="AUQ47" s="64"/>
      <c r="AUR47" s="64"/>
      <c r="AUS47" s="64"/>
      <c r="AUT47" s="64"/>
      <c r="AUU47" s="64"/>
      <c r="AUV47" s="64"/>
      <c r="AUW47" s="64"/>
      <c r="AUX47" s="64"/>
      <c r="AUY47" s="64"/>
      <c r="AUZ47" s="64"/>
      <c r="AVA47" s="64"/>
      <c r="AVB47" s="64"/>
      <c r="AVC47" s="64"/>
      <c r="AVD47" s="64"/>
      <c r="AVE47" s="64"/>
      <c r="AVF47" s="64"/>
      <c r="AVG47" s="64"/>
      <c r="AVH47" s="64"/>
      <c r="AVI47" s="64"/>
      <c r="AVJ47" s="64"/>
      <c r="AVK47" s="64"/>
      <c r="AVL47" s="64"/>
      <c r="AVM47" s="64"/>
      <c r="AVN47" s="64"/>
      <c r="AVO47" s="64"/>
      <c r="AVP47" s="64"/>
      <c r="AVQ47" s="64"/>
      <c r="AVR47" s="64"/>
      <c r="AVS47" s="64"/>
      <c r="AVT47" s="64"/>
      <c r="AVU47" s="64"/>
      <c r="AVV47" s="64"/>
      <c r="AVW47" s="64"/>
      <c r="AVX47" s="64"/>
      <c r="AVY47" s="64"/>
      <c r="AVZ47" s="64"/>
      <c r="AWA47" s="64"/>
      <c r="AWB47" s="64"/>
      <c r="AWC47" s="64"/>
      <c r="AWD47" s="64"/>
      <c r="AWE47" s="64"/>
      <c r="AWF47" s="64"/>
      <c r="AWG47" s="64"/>
      <c r="AWH47" s="64"/>
      <c r="AWI47" s="64"/>
      <c r="AWJ47" s="64"/>
      <c r="AWK47" s="64"/>
      <c r="AWL47" s="64"/>
      <c r="AWM47" s="64"/>
      <c r="AWN47" s="64"/>
      <c r="AWO47" s="64"/>
      <c r="AWP47" s="64"/>
      <c r="AWQ47" s="64"/>
      <c r="AWR47" s="64"/>
      <c r="AWS47" s="64"/>
      <c r="AWT47" s="64"/>
      <c r="AWU47" s="64"/>
      <c r="AWV47" s="64"/>
      <c r="AWW47" s="64"/>
      <c r="AWX47" s="64"/>
      <c r="AWY47" s="64"/>
      <c r="AWZ47" s="64"/>
      <c r="AXA47" s="64"/>
      <c r="AXB47" s="64"/>
      <c r="AXC47" s="64"/>
      <c r="AXD47" s="64"/>
      <c r="AXE47" s="64"/>
      <c r="AXF47" s="64"/>
      <c r="AXG47" s="64"/>
      <c r="AXH47" s="64"/>
      <c r="AXI47" s="64"/>
      <c r="AXJ47" s="64"/>
      <c r="AXK47" s="64"/>
      <c r="AXL47" s="64"/>
      <c r="AXM47" s="64"/>
      <c r="AXN47" s="64"/>
      <c r="AXO47" s="64"/>
      <c r="AXP47" s="64"/>
      <c r="AXQ47" s="64"/>
      <c r="AXR47" s="64"/>
      <c r="AXS47" s="64"/>
      <c r="AXT47" s="64"/>
      <c r="AXU47" s="64"/>
      <c r="AXV47" s="64"/>
      <c r="AXW47" s="64"/>
      <c r="AXX47" s="64"/>
      <c r="AXY47" s="64"/>
      <c r="AXZ47" s="64"/>
      <c r="AYA47" s="64"/>
      <c r="AYB47" s="64"/>
      <c r="AYC47" s="64"/>
      <c r="AYD47" s="64"/>
      <c r="AYE47" s="64"/>
      <c r="AYF47" s="64"/>
      <c r="AYG47" s="64"/>
      <c r="AYH47" s="64"/>
      <c r="AYI47" s="64"/>
      <c r="AYJ47" s="64"/>
      <c r="AYK47" s="64"/>
      <c r="AYL47" s="64"/>
      <c r="AYM47" s="64"/>
      <c r="AYN47" s="64"/>
      <c r="AYO47" s="64"/>
      <c r="AYP47" s="64"/>
      <c r="AYQ47" s="64"/>
      <c r="AYR47" s="64"/>
      <c r="AYS47" s="64"/>
      <c r="AYT47" s="64"/>
      <c r="AYU47" s="64"/>
      <c r="AYV47" s="64"/>
      <c r="AYW47" s="64"/>
      <c r="AYX47" s="64"/>
      <c r="AYY47" s="64"/>
      <c r="AYZ47" s="64"/>
      <c r="AZA47" s="64"/>
      <c r="AZB47" s="64"/>
      <c r="AZC47" s="64"/>
      <c r="AZD47" s="64"/>
      <c r="AZE47" s="64"/>
      <c r="AZF47" s="64"/>
      <c r="AZG47" s="64"/>
      <c r="AZH47" s="64"/>
      <c r="AZI47" s="64"/>
      <c r="AZJ47" s="64"/>
      <c r="AZK47" s="64"/>
      <c r="AZL47" s="64"/>
      <c r="AZM47" s="64"/>
      <c r="AZN47" s="64"/>
      <c r="AZO47" s="64"/>
      <c r="AZP47" s="64"/>
      <c r="AZQ47" s="64"/>
      <c r="AZR47" s="64"/>
      <c r="AZS47" s="64"/>
      <c r="AZT47" s="64"/>
      <c r="AZU47" s="64"/>
      <c r="AZV47" s="64"/>
      <c r="AZW47" s="64"/>
      <c r="AZX47" s="64"/>
      <c r="AZY47" s="64"/>
      <c r="AZZ47" s="64"/>
      <c r="BAA47" s="64"/>
      <c r="BAB47" s="64"/>
      <c r="BAC47" s="64"/>
      <c r="BAD47" s="64"/>
      <c r="BAE47" s="64"/>
      <c r="BAF47" s="64"/>
      <c r="BAG47" s="64"/>
      <c r="BAH47" s="64"/>
      <c r="BAI47" s="64"/>
      <c r="BAJ47" s="64"/>
      <c r="BAK47" s="64"/>
      <c r="BAL47" s="64"/>
      <c r="BAM47" s="64"/>
      <c r="BAN47" s="64"/>
      <c r="BAO47" s="64"/>
      <c r="BAP47" s="64"/>
      <c r="BAQ47" s="64"/>
      <c r="BAR47" s="64"/>
      <c r="BAS47" s="64"/>
      <c r="BAT47" s="64"/>
      <c r="BAU47" s="64"/>
      <c r="BAV47" s="64"/>
      <c r="BAW47" s="64"/>
      <c r="BAX47" s="64"/>
      <c r="BAY47" s="64"/>
      <c r="BAZ47" s="64"/>
      <c r="BBA47" s="64"/>
      <c r="BBB47" s="64"/>
      <c r="BBC47" s="64"/>
      <c r="BBD47" s="64"/>
      <c r="BBE47" s="64"/>
      <c r="BBF47" s="64"/>
      <c r="BBG47" s="64"/>
      <c r="BBH47" s="64"/>
      <c r="BBI47" s="64"/>
      <c r="BBJ47" s="64"/>
      <c r="BBK47" s="64"/>
      <c r="BBL47" s="64"/>
      <c r="BBM47" s="64"/>
      <c r="BBN47" s="64"/>
      <c r="BBO47" s="64"/>
      <c r="BBP47" s="64"/>
      <c r="BBQ47" s="64"/>
      <c r="BBR47" s="64"/>
      <c r="BBS47" s="64"/>
      <c r="BBT47" s="64"/>
      <c r="BBU47" s="64"/>
      <c r="BBV47" s="64"/>
      <c r="BBW47" s="64"/>
      <c r="BBX47" s="64"/>
      <c r="BBY47" s="64"/>
      <c r="BBZ47" s="64"/>
      <c r="BCA47" s="64"/>
      <c r="BCB47" s="64"/>
      <c r="BCC47" s="64"/>
      <c r="BCD47" s="64"/>
      <c r="BCE47" s="64"/>
      <c r="BCF47" s="64"/>
      <c r="BCG47" s="64"/>
      <c r="BCH47" s="64"/>
      <c r="BCI47" s="64"/>
      <c r="BCJ47" s="64"/>
      <c r="BCK47" s="64"/>
      <c r="BCL47" s="64"/>
      <c r="BCM47" s="64"/>
      <c r="BCN47" s="64"/>
      <c r="BCO47" s="64"/>
      <c r="BCP47" s="64"/>
      <c r="BCQ47" s="64"/>
      <c r="BCR47" s="64"/>
      <c r="BCS47" s="64"/>
      <c r="BCT47" s="64"/>
      <c r="BCU47" s="64"/>
      <c r="BCV47" s="64"/>
      <c r="BCW47" s="64"/>
      <c r="BCX47" s="64"/>
      <c r="BCY47" s="64"/>
      <c r="BCZ47" s="64"/>
      <c r="BDA47" s="64"/>
      <c r="BDB47" s="64"/>
      <c r="BDC47" s="64"/>
      <c r="BDD47" s="64"/>
      <c r="BDE47" s="64"/>
      <c r="BDF47" s="64"/>
      <c r="BDG47" s="64"/>
      <c r="BDH47" s="64"/>
      <c r="BDI47" s="64"/>
      <c r="BDJ47" s="64"/>
      <c r="BDK47" s="64"/>
      <c r="BDL47" s="64"/>
      <c r="BDM47" s="64"/>
      <c r="BDN47" s="64"/>
      <c r="BDO47" s="64"/>
      <c r="BDP47" s="64"/>
      <c r="BDQ47" s="64"/>
      <c r="BDR47" s="64"/>
      <c r="BDS47" s="64"/>
      <c r="BDT47" s="64"/>
      <c r="BDU47" s="64"/>
      <c r="BDV47" s="64"/>
      <c r="BDW47" s="64"/>
      <c r="BDX47" s="64"/>
      <c r="BDY47" s="64"/>
      <c r="BDZ47" s="64"/>
      <c r="BEA47" s="64"/>
      <c r="BEB47" s="64"/>
      <c r="BEC47" s="64"/>
      <c r="BED47" s="64"/>
      <c r="BEE47" s="64"/>
      <c r="BEF47" s="64"/>
      <c r="BEG47" s="64"/>
      <c r="BEH47" s="64"/>
      <c r="BEI47" s="64"/>
      <c r="BEJ47" s="64"/>
      <c r="BEK47" s="64"/>
      <c r="BEL47" s="64"/>
      <c r="BEM47" s="64"/>
      <c r="BEN47" s="64"/>
      <c r="BEO47" s="64"/>
      <c r="BEP47" s="64"/>
      <c r="BEQ47" s="64"/>
      <c r="BER47" s="64"/>
      <c r="BES47" s="64"/>
      <c r="BET47" s="64"/>
      <c r="BEU47" s="64"/>
      <c r="BEV47" s="64"/>
      <c r="BEW47" s="64"/>
      <c r="BEX47" s="64"/>
      <c r="BEY47" s="64"/>
      <c r="BEZ47" s="64"/>
      <c r="BFA47" s="64"/>
      <c r="BFB47" s="64"/>
      <c r="BFC47" s="64"/>
      <c r="BFD47" s="64"/>
      <c r="BFE47" s="64"/>
      <c r="BFF47" s="64"/>
      <c r="BFG47" s="64"/>
      <c r="BFH47" s="64"/>
      <c r="BFI47" s="64"/>
      <c r="BFJ47" s="64"/>
      <c r="BFK47" s="64"/>
      <c r="BFL47" s="64"/>
      <c r="BFM47" s="64"/>
      <c r="BFN47" s="64"/>
      <c r="BFO47" s="64"/>
      <c r="BFP47" s="64"/>
      <c r="BFQ47" s="64"/>
      <c r="BFR47" s="64"/>
      <c r="BFS47" s="64"/>
      <c r="BFT47" s="64"/>
      <c r="BFU47" s="64"/>
      <c r="BFV47" s="64"/>
      <c r="BFW47" s="64"/>
      <c r="BFX47" s="64"/>
      <c r="BFY47" s="64"/>
      <c r="BFZ47" s="64"/>
      <c r="BGA47" s="64"/>
      <c r="BGB47" s="64"/>
      <c r="BGC47" s="64"/>
      <c r="BGD47" s="64"/>
      <c r="BGE47" s="64"/>
      <c r="BGF47" s="64"/>
      <c r="BGG47" s="64"/>
      <c r="BGH47" s="64"/>
      <c r="BGI47" s="64"/>
      <c r="BGJ47" s="64"/>
      <c r="BGK47" s="64"/>
      <c r="BGL47" s="64"/>
      <c r="BGM47" s="64"/>
      <c r="BGN47" s="64"/>
      <c r="BGO47" s="64"/>
      <c r="BGP47" s="64"/>
      <c r="BGQ47" s="64"/>
      <c r="BGR47" s="64"/>
      <c r="BGS47" s="64"/>
      <c r="BGT47" s="64"/>
      <c r="BGU47" s="64"/>
      <c r="BGV47" s="64"/>
      <c r="BGW47" s="64"/>
      <c r="BGX47" s="64"/>
      <c r="BGY47" s="64"/>
      <c r="BGZ47" s="64"/>
      <c r="BHA47" s="64"/>
      <c r="BHB47" s="64"/>
      <c r="BHC47" s="64"/>
      <c r="BHD47" s="64"/>
      <c r="BHE47" s="64"/>
      <c r="BHF47" s="64"/>
      <c r="BHG47" s="64"/>
      <c r="BHH47" s="64"/>
      <c r="BHI47" s="64"/>
      <c r="BHJ47" s="64"/>
      <c r="BHK47" s="64"/>
      <c r="BHL47" s="64"/>
      <c r="BHM47" s="64"/>
      <c r="BHN47" s="64"/>
      <c r="BHO47" s="64"/>
      <c r="BHP47" s="64"/>
      <c r="BHQ47" s="64"/>
      <c r="BHR47" s="64"/>
      <c r="BHS47" s="64"/>
      <c r="BHT47" s="64"/>
      <c r="BHU47" s="64"/>
      <c r="BHV47" s="64"/>
      <c r="BHW47" s="64"/>
      <c r="BHX47" s="64"/>
      <c r="BHY47" s="64"/>
      <c r="BHZ47" s="64"/>
      <c r="BIA47" s="64"/>
      <c r="BIB47" s="64"/>
      <c r="BIC47" s="64"/>
      <c r="BID47" s="64"/>
      <c r="BIE47" s="64"/>
      <c r="BIF47" s="64"/>
      <c r="BIG47" s="64"/>
      <c r="BIH47" s="64"/>
      <c r="BII47" s="64"/>
      <c r="BIJ47" s="64"/>
      <c r="BIK47" s="64"/>
      <c r="BIL47" s="64"/>
      <c r="BIM47" s="64"/>
      <c r="BIN47" s="64"/>
      <c r="BIO47" s="64"/>
      <c r="BIP47" s="64"/>
      <c r="BIQ47" s="64"/>
      <c r="BIR47" s="64"/>
      <c r="BIS47" s="64"/>
      <c r="BIT47" s="64"/>
      <c r="BIU47" s="64"/>
      <c r="BIV47" s="64"/>
      <c r="BIW47" s="64"/>
      <c r="BIX47" s="64"/>
      <c r="BIY47" s="64"/>
      <c r="BIZ47" s="64"/>
      <c r="BJA47" s="64"/>
      <c r="BJB47" s="64"/>
      <c r="BJC47" s="64"/>
      <c r="BJD47" s="64"/>
      <c r="BJE47" s="64"/>
      <c r="BJF47" s="64"/>
      <c r="BJG47" s="64"/>
      <c r="BJH47" s="64"/>
      <c r="BJI47" s="64"/>
      <c r="BJJ47" s="64"/>
      <c r="BJK47" s="64"/>
      <c r="BJL47" s="64"/>
      <c r="BJM47" s="64"/>
      <c r="BJN47" s="64"/>
      <c r="BJO47" s="64"/>
      <c r="BJP47" s="64"/>
      <c r="BJQ47" s="64"/>
      <c r="BJR47" s="64"/>
      <c r="BJS47" s="64"/>
      <c r="BJT47" s="64"/>
      <c r="BJU47" s="64"/>
      <c r="BJV47" s="64"/>
      <c r="BJW47" s="64"/>
      <c r="BJX47" s="64"/>
      <c r="BJY47" s="64"/>
      <c r="BJZ47" s="64"/>
      <c r="BKA47" s="64"/>
      <c r="BKB47" s="64"/>
      <c r="BKC47" s="64"/>
      <c r="BKD47" s="64"/>
      <c r="BKE47" s="64"/>
      <c r="BKF47" s="64"/>
      <c r="BKG47" s="64"/>
      <c r="BKH47" s="64"/>
      <c r="BKI47" s="64"/>
      <c r="BKJ47" s="64"/>
      <c r="BKK47" s="64"/>
      <c r="BKL47" s="64"/>
      <c r="BKM47" s="64"/>
      <c r="BKN47" s="64"/>
      <c r="BKO47" s="64"/>
      <c r="BKP47" s="64"/>
      <c r="BKQ47" s="64"/>
      <c r="BKR47" s="64"/>
      <c r="BKS47" s="64"/>
      <c r="BKT47" s="64"/>
      <c r="BKU47" s="64"/>
      <c r="BKV47" s="64"/>
      <c r="BKW47" s="64"/>
      <c r="BKX47" s="64"/>
      <c r="BKY47" s="64"/>
      <c r="BKZ47" s="64"/>
      <c r="BLA47" s="64"/>
      <c r="BLB47" s="64"/>
      <c r="BLC47" s="64"/>
      <c r="BLD47" s="64"/>
      <c r="BLE47" s="64"/>
      <c r="BLF47" s="64"/>
      <c r="BLG47" s="64"/>
      <c r="BLH47" s="64"/>
      <c r="BLI47" s="64"/>
      <c r="BLJ47" s="64"/>
      <c r="BLK47" s="64"/>
      <c r="BLL47" s="64"/>
      <c r="BLM47" s="64"/>
      <c r="BLN47" s="64"/>
      <c r="BLO47" s="64"/>
      <c r="BLP47" s="64"/>
      <c r="BLQ47" s="64"/>
      <c r="BLR47" s="64"/>
      <c r="BLS47" s="64"/>
      <c r="BLT47" s="64"/>
      <c r="BLU47" s="64"/>
      <c r="BLV47" s="64"/>
      <c r="BLW47" s="64"/>
      <c r="BLX47" s="64"/>
      <c r="BLY47" s="64"/>
      <c r="BLZ47" s="64"/>
      <c r="BMA47" s="64"/>
      <c r="BMB47" s="64"/>
      <c r="BMC47" s="64"/>
      <c r="BMD47" s="64"/>
      <c r="BME47" s="64"/>
      <c r="BMF47" s="64"/>
      <c r="BMG47" s="64"/>
      <c r="BMH47" s="64"/>
      <c r="BMI47" s="64"/>
      <c r="BMJ47" s="64"/>
      <c r="BMK47" s="64"/>
      <c r="BML47" s="64"/>
      <c r="BMM47" s="64"/>
      <c r="BMN47" s="64"/>
      <c r="BMO47" s="64"/>
      <c r="BMP47" s="64"/>
      <c r="BMQ47" s="64"/>
      <c r="BMR47" s="64"/>
      <c r="BMS47" s="64"/>
      <c r="BMT47" s="64"/>
      <c r="BMU47" s="64"/>
      <c r="BMV47" s="64"/>
      <c r="BMW47" s="64"/>
      <c r="BMX47" s="64"/>
      <c r="BMY47" s="64"/>
      <c r="BMZ47" s="64"/>
      <c r="BNA47" s="64"/>
      <c r="BNB47" s="64"/>
      <c r="BNC47" s="64"/>
      <c r="BND47" s="64"/>
      <c r="BNE47" s="64"/>
      <c r="BNF47" s="64"/>
      <c r="BNG47" s="64"/>
      <c r="BNH47" s="64"/>
      <c r="BNI47" s="64"/>
      <c r="BNJ47" s="64"/>
      <c r="BNK47" s="64"/>
      <c r="BNL47" s="64"/>
      <c r="BNM47" s="64"/>
      <c r="BNN47" s="64"/>
      <c r="BNO47" s="64"/>
      <c r="BNP47" s="64"/>
      <c r="BNQ47" s="64"/>
      <c r="BNR47" s="64"/>
      <c r="BNS47" s="64"/>
      <c r="BNT47" s="64"/>
      <c r="BNU47" s="64"/>
      <c r="BNV47" s="64"/>
      <c r="BNW47" s="64"/>
      <c r="BNX47" s="64"/>
      <c r="BNY47" s="64"/>
      <c r="BNZ47" s="64"/>
      <c r="BOA47" s="64"/>
      <c r="BOB47" s="64"/>
      <c r="BOC47" s="64"/>
      <c r="BOD47" s="64"/>
      <c r="BOE47" s="64"/>
      <c r="BOF47" s="64"/>
      <c r="BOG47" s="64"/>
      <c r="BOH47" s="64"/>
      <c r="BOI47" s="64"/>
      <c r="BOJ47" s="64"/>
      <c r="BOK47" s="64"/>
      <c r="BOL47" s="64"/>
      <c r="BOM47" s="64"/>
      <c r="BON47" s="64"/>
      <c r="BOO47" s="64"/>
      <c r="BOP47" s="64"/>
      <c r="BOQ47" s="64"/>
      <c r="BOR47" s="64"/>
      <c r="BOS47" s="64"/>
      <c r="BOT47" s="64"/>
      <c r="BOU47" s="64"/>
      <c r="BOV47" s="64"/>
      <c r="BOW47" s="64"/>
      <c r="BOX47" s="64"/>
      <c r="BOY47" s="64"/>
      <c r="BOZ47" s="64"/>
      <c r="BPA47" s="64"/>
      <c r="BPB47" s="64"/>
      <c r="BPC47" s="64"/>
      <c r="BPD47" s="64"/>
      <c r="BPE47" s="64"/>
      <c r="BPF47" s="64"/>
      <c r="BPG47" s="64"/>
      <c r="BPH47" s="64"/>
      <c r="BPI47" s="64"/>
      <c r="BPJ47" s="64"/>
      <c r="BPK47" s="64"/>
      <c r="BPL47" s="64"/>
      <c r="BPM47" s="64"/>
      <c r="BPN47" s="64"/>
      <c r="BPO47" s="64"/>
      <c r="BPP47" s="64"/>
      <c r="BPQ47" s="64"/>
      <c r="BPR47" s="64"/>
      <c r="BPS47" s="64"/>
      <c r="BPT47" s="64"/>
      <c r="BPU47" s="64"/>
      <c r="BPV47" s="64"/>
      <c r="BPW47" s="64"/>
      <c r="BPX47" s="64"/>
      <c r="BPY47" s="64"/>
      <c r="BPZ47" s="64"/>
      <c r="BQA47" s="64"/>
      <c r="BQB47" s="64"/>
      <c r="BQC47" s="64"/>
      <c r="BQD47" s="64"/>
      <c r="BQE47" s="64"/>
      <c r="BQF47" s="64"/>
      <c r="BQG47" s="64"/>
      <c r="BQH47" s="64"/>
      <c r="BQI47" s="64"/>
      <c r="BQJ47" s="64"/>
      <c r="BQK47" s="64"/>
      <c r="BQL47" s="64"/>
      <c r="BQM47" s="64"/>
      <c r="BQN47" s="64"/>
      <c r="BQO47" s="64"/>
      <c r="BQP47" s="64"/>
      <c r="BQQ47" s="64"/>
      <c r="BQR47" s="64"/>
      <c r="BQS47" s="64"/>
      <c r="BQT47" s="64"/>
      <c r="BQU47" s="64"/>
      <c r="BQV47" s="64"/>
      <c r="BQW47" s="64"/>
      <c r="BQX47" s="64"/>
      <c r="BQY47" s="64"/>
      <c r="BQZ47" s="64"/>
      <c r="BRA47" s="64"/>
      <c r="BRB47" s="64"/>
      <c r="BRC47" s="64"/>
      <c r="BRD47" s="64"/>
      <c r="BRE47" s="64"/>
      <c r="BRF47" s="64"/>
      <c r="BRG47" s="64"/>
      <c r="BRH47" s="64"/>
      <c r="BRI47" s="64"/>
      <c r="BRJ47" s="64"/>
      <c r="BRK47" s="64"/>
      <c r="BRL47" s="64"/>
      <c r="BRM47" s="64"/>
      <c r="BRN47" s="64"/>
      <c r="BRO47" s="64"/>
      <c r="BRP47" s="64"/>
      <c r="BRQ47" s="64"/>
      <c r="BRR47" s="64"/>
      <c r="BRS47" s="64"/>
      <c r="BRT47" s="64"/>
      <c r="BRU47" s="64"/>
      <c r="BRV47" s="64"/>
      <c r="BRW47" s="64"/>
      <c r="BRX47" s="64"/>
      <c r="BRY47" s="64"/>
      <c r="BRZ47" s="64"/>
      <c r="BSA47" s="64"/>
      <c r="BSB47" s="64"/>
      <c r="BSC47" s="64"/>
      <c r="BSD47" s="64"/>
      <c r="BSE47" s="64"/>
      <c r="BSF47" s="64"/>
      <c r="BSG47" s="64"/>
      <c r="BSH47" s="64"/>
      <c r="BSI47" s="64"/>
      <c r="BSJ47" s="64"/>
      <c r="BSK47" s="64"/>
      <c r="BSL47" s="64"/>
      <c r="BSM47" s="64"/>
      <c r="BSN47" s="64"/>
      <c r="BSO47" s="64"/>
      <c r="BSP47" s="64"/>
      <c r="BSQ47" s="64"/>
      <c r="BSR47" s="64"/>
      <c r="BSS47" s="64"/>
      <c r="BST47" s="64"/>
      <c r="BSU47" s="64"/>
      <c r="BSV47" s="64"/>
      <c r="BSW47" s="64"/>
      <c r="BSX47" s="64"/>
      <c r="BSY47" s="64"/>
      <c r="BSZ47" s="64"/>
      <c r="BTA47" s="64"/>
      <c r="BTB47" s="64"/>
      <c r="BTC47" s="64"/>
      <c r="BTD47" s="64"/>
      <c r="BTE47" s="64"/>
      <c r="BTF47" s="64"/>
      <c r="BTG47" s="64"/>
      <c r="BTH47" s="64"/>
      <c r="BTI47" s="64"/>
      <c r="BTJ47" s="64"/>
      <c r="BTK47" s="64"/>
      <c r="BTL47" s="64"/>
      <c r="BTM47" s="64"/>
      <c r="BTN47" s="64"/>
      <c r="BTO47" s="64"/>
      <c r="BTP47" s="64"/>
      <c r="BTQ47" s="64"/>
      <c r="BTR47" s="64"/>
      <c r="BTS47" s="64"/>
      <c r="BTT47" s="64"/>
      <c r="BTU47" s="64"/>
      <c r="BTV47" s="64"/>
      <c r="BTW47" s="64"/>
      <c r="BTX47" s="64"/>
      <c r="BTY47" s="64"/>
      <c r="BTZ47" s="64"/>
      <c r="BUA47" s="64"/>
      <c r="BUB47" s="64"/>
      <c r="BUC47" s="64"/>
      <c r="BUD47" s="64"/>
      <c r="BUE47" s="64"/>
      <c r="BUF47" s="64"/>
      <c r="BUG47" s="64"/>
      <c r="BUH47" s="64"/>
      <c r="BUI47" s="64"/>
      <c r="BUJ47" s="64"/>
      <c r="BUK47" s="64"/>
      <c r="BUL47" s="64"/>
      <c r="BUM47" s="64"/>
      <c r="BUN47" s="64"/>
      <c r="BUO47" s="64"/>
      <c r="BUP47" s="64"/>
      <c r="BUQ47" s="64"/>
      <c r="BUR47" s="64"/>
      <c r="BUS47" s="64"/>
      <c r="BUT47" s="64"/>
      <c r="BUU47" s="64"/>
      <c r="BUV47" s="64"/>
      <c r="BUW47" s="64"/>
      <c r="BUX47" s="64"/>
      <c r="BUY47" s="64"/>
      <c r="BUZ47" s="64"/>
      <c r="BVA47" s="64"/>
      <c r="BVB47" s="64"/>
      <c r="BVC47" s="64"/>
      <c r="BVD47" s="64"/>
      <c r="BVE47" s="64"/>
      <c r="BVF47" s="64"/>
      <c r="BVG47" s="64"/>
      <c r="BVH47" s="64"/>
      <c r="BVI47" s="64"/>
      <c r="BVJ47" s="64"/>
      <c r="BVK47" s="64"/>
      <c r="BVL47" s="64"/>
      <c r="BVM47" s="64"/>
      <c r="BVN47" s="64"/>
      <c r="BVO47" s="64"/>
      <c r="BVP47" s="64"/>
      <c r="BVQ47" s="64"/>
      <c r="BVR47" s="64"/>
      <c r="BVS47" s="64"/>
      <c r="BVT47" s="64"/>
      <c r="BVU47" s="64"/>
      <c r="BVV47" s="64"/>
      <c r="BVW47" s="64"/>
      <c r="BVX47" s="64"/>
      <c r="BVY47" s="64"/>
      <c r="BVZ47" s="64"/>
      <c r="BWA47" s="64"/>
      <c r="BWB47" s="64"/>
      <c r="BWC47" s="64"/>
      <c r="BWD47" s="64"/>
      <c r="BWE47" s="64"/>
      <c r="BWF47" s="64"/>
      <c r="BWG47" s="64"/>
      <c r="BWH47" s="64"/>
      <c r="BWI47" s="64"/>
      <c r="BWJ47" s="64"/>
      <c r="BWK47" s="64"/>
      <c r="BWL47" s="64"/>
      <c r="BWM47" s="64"/>
      <c r="BWN47" s="64"/>
      <c r="BWO47" s="64"/>
      <c r="BWP47" s="64"/>
      <c r="BWQ47" s="64"/>
      <c r="BWR47" s="64"/>
      <c r="BWS47" s="64"/>
      <c r="BWT47" s="64"/>
      <c r="BWU47" s="64"/>
      <c r="BWV47" s="64"/>
      <c r="BWW47" s="64"/>
      <c r="BWX47" s="64"/>
      <c r="BWY47" s="64"/>
      <c r="BWZ47" s="64"/>
      <c r="BXA47" s="64"/>
      <c r="BXB47" s="64"/>
      <c r="BXC47" s="64"/>
      <c r="BXD47" s="64"/>
      <c r="BXE47" s="64"/>
      <c r="BXF47" s="64"/>
      <c r="BXG47" s="64"/>
      <c r="BXH47" s="64"/>
      <c r="BXI47" s="64"/>
      <c r="BXJ47" s="64"/>
      <c r="BXK47" s="64"/>
      <c r="BXL47" s="64"/>
      <c r="BXM47" s="64"/>
      <c r="BXN47" s="64"/>
      <c r="BXO47" s="64"/>
      <c r="BXP47" s="64"/>
      <c r="BXQ47" s="64"/>
      <c r="BXR47" s="64"/>
      <c r="BXS47" s="64"/>
      <c r="BXT47" s="64"/>
      <c r="BXU47" s="64"/>
      <c r="BXV47" s="64"/>
      <c r="BXW47" s="64"/>
      <c r="BXX47" s="64"/>
      <c r="BXY47" s="64"/>
      <c r="BXZ47" s="64"/>
      <c r="BYA47" s="64"/>
      <c r="BYB47" s="64"/>
      <c r="BYC47" s="64"/>
      <c r="BYD47" s="64"/>
      <c r="BYE47" s="64"/>
      <c r="BYF47" s="64"/>
      <c r="BYG47" s="64"/>
      <c r="BYH47" s="64"/>
      <c r="BYI47" s="64"/>
      <c r="BYJ47" s="64"/>
      <c r="BYK47" s="64"/>
      <c r="BYL47" s="64"/>
      <c r="BYM47" s="64"/>
      <c r="BYN47" s="64"/>
      <c r="BYO47" s="64"/>
      <c r="BYP47" s="64"/>
      <c r="BYQ47" s="64"/>
      <c r="BYR47" s="64"/>
      <c r="BYS47" s="64"/>
      <c r="BYT47" s="64"/>
      <c r="BYU47" s="64"/>
      <c r="BYV47" s="64"/>
      <c r="BYW47" s="64"/>
      <c r="BYX47" s="64"/>
      <c r="BYY47" s="64"/>
      <c r="BYZ47" s="64"/>
      <c r="BZA47" s="64"/>
      <c r="BZB47" s="64"/>
      <c r="BZC47" s="64"/>
      <c r="BZD47" s="64"/>
      <c r="BZE47" s="64"/>
      <c r="BZF47" s="64"/>
      <c r="BZG47" s="64"/>
      <c r="BZH47" s="64"/>
      <c r="BZI47" s="64"/>
      <c r="BZJ47" s="64"/>
      <c r="BZK47" s="64"/>
      <c r="BZL47" s="64"/>
      <c r="BZM47" s="64"/>
      <c r="BZN47" s="64"/>
      <c r="BZO47" s="64"/>
      <c r="BZP47" s="64"/>
      <c r="BZQ47" s="64"/>
      <c r="BZR47" s="64"/>
      <c r="BZS47" s="64"/>
      <c r="BZT47" s="64"/>
      <c r="BZU47" s="64"/>
      <c r="BZV47" s="64"/>
      <c r="BZW47" s="64"/>
      <c r="BZX47" s="64"/>
      <c r="BZY47" s="64"/>
      <c r="BZZ47" s="64"/>
      <c r="CAA47" s="64"/>
      <c r="CAB47" s="64"/>
      <c r="CAC47" s="64"/>
      <c r="CAD47" s="64"/>
      <c r="CAE47" s="64"/>
      <c r="CAF47" s="64"/>
      <c r="CAG47" s="64"/>
      <c r="CAH47" s="64"/>
      <c r="CAI47" s="64"/>
      <c r="CAJ47" s="64"/>
      <c r="CAK47" s="64"/>
      <c r="CAL47" s="64"/>
      <c r="CAM47" s="64"/>
      <c r="CAN47" s="64"/>
      <c r="CAO47" s="64"/>
      <c r="CAP47" s="64"/>
      <c r="CAQ47" s="64"/>
      <c r="CAR47" s="64"/>
      <c r="CAS47" s="64"/>
      <c r="CAT47" s="64"/>
      <c r="CAU47" s="64"/>
      <c r="CAV47" s="64"/>
      <c r="CAW47" s="64"/>
      <c r="CAX47" s="64"/>
      <c r="CAY47" s="64"/>
      <c r="CAZ47" s="64"/>
      <c r="CBA47" s="64"/>
      <c r="CBB47" s="64"/>
      <c r="CBC47" s="64"/>
      <c r="CBD47" s="64"/>
      <c r="CBE47" s="64"/>
      <c r="CBF47" s="64"/>
      <c r="CBG47" s="64"/>
      <c r="CBH47" s="64"/>
      <c r="CBI47" s="64"/>
      <c r="CBJ47" s="64"/>
      <c r="CBK47" s="64"/>
      <c r="CBL47" s="64"/>
      <c r="CBM47" s="64"/>
      <c r="CBN47" s="64"/>
      <c r="CBO47" s="64"/>
      <c r="CBP47" s="64"/>
      <c r="CBQ47" s="64"/>
      <c r="CBR47" s="64"/>
      <c r="CBS47" s="64"/>
      <c r="CBT47" s="64"/>
      <c r="CBU47" s="64"/>
      <c r="CBV47" s="64"/>
      <c r="CBW47" s="64"/>
      <c r="CBX47" s="64"/>
      <c r="CBY47" s="64"/>
      <c r="CBZ47" s="64"/>
      <c r="CCA47" s="64"/>
      <c r="CCB47" s="64"/>
      <c r="CCC47" s="64"/>
      <c r="CCD47" s="64"/>
      <c r="CCE47" s="64"/>
      <c r="CCF47" s="64"/>
      <c r="CCG47" s="64"/>
      <c r="CCH47" s="64"/>
      <c r="CCI47" s="64"/>
      <c r="CCJ47" s="64"/>
      <c r="CCK47" s="64"/>
      <c r="CCL47" s="64"/>
      <c r="CCM47" s="64"/>
      <c r="CCN47" s="64"/>
      <c r="CCO47" s="64"/>
      <c r="CCP47" s="64"/>
      <c r="CCQ47" s="64"/>
      <c r="CCR47" s="64"/>
      <c r="CCS47" s="64"/>
      <c r="CCT47" s="64"/>
      <c r="CCU47" s="64"/>
      <c r="CCV47" s="64"/>
      <c r="CCW47" s="64"/>
      <c r="CCX47" s="64"/>
      <c r="CCY47" s="64"/>
      <c r="CCZ47" s="64"/>
      <c r="CDA47" s="64"/>
      <c r="CDB47" s="64"/>
      <c r="CDC47" s="64"/>
      <c r="CDD47" s="64"/>
      <c r="CDE47" s="64"/>
      <c r="CDF47" s="64"/>
      <c r="CDG47" s="64"/>
      <c r="CDH47" s="64"/>
      <c r="CDI47" s="64"/>
      <c r="CDJ47" s="64"/>
      <c r="CDK47" s="64"/>
      <c r="CDL47" s="64"/>
      <c r="CDM47" s="64"/>
      <c r="CDN47" s="64"/>
      <c r="CDO47" s="64"/>
      <c r="CDP47" s="64"/>
      <c r="CDQ47" s="64"/>
      <c r="CDR47" s="64"/>
      <c r="CDS47" s="64"/>
      <c r="CDT47" s="64"/>
      <c r="CDU47" s="64"/>
      <c r="CDV47" s="64"/>
      <c r="CDW47" s="64"/>
      <c r="CDX47" s="64"/>
      <c r="CDY47" s="64"/>
      <c r="CDZ47" s="64"/>
      <c r="CEA47" s="64"/>
      <c r="CEB47" s="64"/>
      <c r="CEC47" s="64"/>
      <c r="CED47" s="64"/>
      <c r="CEE47" s="64"/>
      <c r="CEF47" s="64"/>
      <c r="CEG47" s="64"/>
      <c r="CEH47" s="64"/>
      <c r="CEI47" s="64"/>
      <c r="CEJ47" s="64"/>
      <c r="CEK47" s="64"/>
      <c r="CEL47" s="64"/>
      <c r="CEM47" s="64"/>
      <c r="CEN47" s="64"/>
      <c r="CEO47" s="64"/>
      <c r="CEP47" s="64"/>
      <c r="CEQ47" s="64"/>
      <c r="CER47" s="64"/>
      <c r="CES47" s="64"/>
      <c r="CET47" s="64"/>
      <c r="CEU47" s="64"/>
      <c r="CEV47" s="64"/>
      <c r="CEW47" s="64"/>
      <c r="CEX47" s="64"/>
      <c r="CEY47" s="64"/>
      <c r="CEZ47" s="64"/>
      <c r="CFA47" s="64"/>
      <c r="CFB47" s="64"/>
      <c r="CFC47" s="64"/>
      <c r="CFD47" s="64"/>
      <c r="CFE47" s="64"/>
      <c r="CFF47" s="64"/>
      <c r="CFG47" s="64"/>
      <c r="CFH47" s="64"/>
      <c r="CFI47" s="64"/>
      <c r="CFJ47" s="64"/>
      <c r="CFK47" s="64"/>
      <c r="CFL47" s="64"/>
      <c r="CFM47" s="64"/>
      <c r="CFN47" s="64"/>
      <c r="CFO47" s="64"/>
      <c r="CFP47" s="64"/>
      <c r="CFQ47" s="64"/>
      <c r="CFR47" s="64"/>
      <c r="CFS47" s="64"/>
      <c r="CFT47" s="64"/>
      <c r="CFU47" s="64"/>
      <c r="CFV47" s="64"/>
      <c r="CFW47" s="64"/>
      <c r="CFX47" s="64"/>
      <c r="CFY47" s="64"/>
      <c r="CFZ47" s="64"/>
      <c r="CGA47" s="64"/>
      <c r="CGB47" s="64"/>
      <c r="CGC47" s="64"/>
      <c r="CGD47" s="64"/>
      <c r="CGE47" s="64"/>
      <c r="CGF47" s="64"/>
      <c r="CGG47" s="64"/>
      <c r="CGH47" s="64"/>
      <c r="CGI47" s="64"/>
      <c r="CGJ47" s="64"/>
      <c r="CGK47" s="64"/>
      <c r="CGL47" s="64"/>
      <c r="CGM47" s="64"/>
      <c r="CGN47" s="64"/>
      <c r="CGO47" s="64"/>
      <c r="CGP47" s="64"/>
      <c r="CGQ47" s="64"/>
      <c r="CGR47" s="64"/>
      <c r="CGS47" s="64"/>
      <c r="CGT47" s="64"/>
      <c r="CGU47" s="64"/>
      <c r="CGV47" s="64"/>
      <c r="CGW47" s="64"/>
      <c r="CGX47" s="64"/>
      <c r="CGY47" s="64"/>
      <c r="CGZ47" s="64"/>
      <c r="CHA47" s="64"/>
      <c r="CHB47" s="64"/>
      <c r="CHC47" s="64"/>
      <c r="CHD47" s="64"/>
      <c r="CHE47" s="64"/>
      <c r="CHF47" s="64"/>
      <c r="CHG47" s="64"/>
      <c r="CHH47" s="64"/>
      <c r="CHI47" s="64"/>
      <c r="CHJ47" s="64"/>
      <c r="CHK47" s="64"/>
      <c r="CHL47" s="64"/>
      <c r="CHM47" s="64"/>
      <c r="CHN47" s="64"/>
      <c r="CHO47" s="64"/>
      <c r="CHP47" s="64"/>
      <c r="CHQ47" s="64"/>
      <c r="CHR47" s="64"/>
      <c r="CHS47" s="64"/>
      <c r="CHT47" s="64"/>
      <c r="CHU47" s="64"/>
      <c r="CHV47" s="64"/>
      <c r="CHW47" s="64"/>
      <c r="CHX47" s="64"/>
      <c r="CHY47" s="64"/>
      <c r="CHZ47" s="64"/>
      <c r="CIA47" s="64"/>
      <c r="CIB47" s="64"/>
      <c r="CIC47" s="64"/>
      <c r="CID47" s="64"/>
      <c r="CIE47" s="64"/>
      <c r="CIF47" s="64"/>
      <c r="CIG47" s="64"/>
      <c r="CIH47" s="64"/>
      <c r="CII47" s="64"/>
      <c r="CIJ47" s="64"/>
      <c r="CIK47" s="64"/>
      <c r="CIL47" s="64"/>
      <c r="CIM47" s="64"/>
      <c r="CIN47" s="64"/>
      <c r="CIO47" s="64"/>
      <c r="CIP47" s="64"/>
      <c r="CIQ47" s="64"/>
      <c r="CIR47" s="64"/>
      <c r="CIS47" s="64"/>
      <c r="CIT47" s="64"/>
      <c r="CIU47" s="64"/>
      <c r="CIV47" s="64"/>
      <c r="CIW47" s="64"/>
      <c r="CIX47" s="64"/>
      <c r="CIY47" s="64"/>
      <c r="CIZ47" s="64"/>
      <c r="CJA47" s="64"/>
      <c r="CJB47" s="64"/>
      <c r="CJC47" s="64"/>
      <c r="CJD47" s="64"/>
      <c r="CJE47" s="64"/>
      <c r="CJF47" s="64"/>
      <c r="CJG47" s="64"/>
      <c r="CJH47" s="64"/>
      <c r="CJI47" s="64"/>
      <c r="CJJ47" s="64"/>
      <c r="CJK47" s="64"/>
      <c r="CJL47" s="64"/>
      <c r="CJM47" s="64"/>
      <c r="CJN47" s="64"/>
      <c r="CJO47" s="64"/>
      <c r="CJP47" s="64"/>
      <c r="CJQ47" s="64"/>
      <c r="CJR47" s="64"/>
      <c r="CJS47" s="64"/>
      <c r="CJT47" s="64"/>
      <c r="CJU47" s="64"/>
      <c r="CJV47" s="64"/>
      <c r="CJW47" s="64"/>
      <c r="CJX47" s="64"/>
      <c r="CJY47" s="64"/>
      <c r="CJZ47" s="64"/>
      <c r="CKA47" s="64"/>
      <c r="CKB47" s="64"/>
      <c r="CKC47" s="64"/>
      <c r="CKD47" s="64"/>
      <c r="CKE47" s="64"/>
      <c r="CKF47" s="64"/>
      <c r="CKG47" s="64"/>
      <c r="CKH47" s="64"/>
      <c r="CKI47" s="64"/>
      <c r="CKJ47" s="64"/>
      <c r="CKK47" s="64"/>
      <c r="CKL47" s="64"/>
      <c r="CKM47" s="64"/>
      <c r="CKN47" s="64"/>
      <c r="CKO47" s="64"/>
      <c r="CKP47" s="64"/>
      <c r="CKQ47" s="64"/>
      <c r="CKR47" s="64"/>
      <c r="CKS47" s="64"/>
      <c r="CKT47" s="64"/>
      <c r="CKU47" s="64"/>
      <c r="CKV47" s="64"/>
      <c r="CKW47" s="64"/>
      <c r="CKX47" s="64"/>
      <c r="CKY47" s="64"/>
      <c r="CKZ47" s="64"/>
      <c r="CLA47" s="64"/>
      <c r="CLB47" s="64"/>
      <c r="CLC47" s="64"/>
      <c r="CLD47" s="64"/>
      <c r="CLE47" s="64"/>
      <c r="CLF47" s="64"/>
      <c r="CLG47" s="64"/>
      <c r="CLH47" s="64"/>
      <c r="CLI47" s="64"/>
      <c r="CLJ47" s="64"/>
      <c r="CLK47" s="64"/>
      <c r="CLL47" s="64"/>
      <c r="CLM47" s="64"/>
      <c r="CLN47" s="64"/>
      <c r="CLO47" s="64"/>
      <c r="CLP47" s="64"/>
      <c r="CLQ47" s="64"/>
      <c r="CLR47" s="64"/>
      <c r="CLS47" s="64"/>
      <c r="CLT47" s="64"/>
      <c r="CLU47" s="64"/>
      <c r="CLV47" s="64"/>
      <c r="CLW47" s="64"/>
      <c r="CLX47" s="64"/>
      <c r="CLY47" s="64"/>
      <c r="CLZ47" s="64"/>
      <c r="CMA47" s="64"/>
      <c r="CMB47" s="64"/>
      <c r="CMC47" s="64"/>
      <c r="CMD47" s="64"/>
      <c r="CME47" s="64"/>
      <c r="CMF47" s="64"/>
      <c r="CMG47" s="64"/>
      <c r="CMH47" s="64"/>
      <c r="CMI47" s="64"/>
      <c r="CMJ47" s="64"/>
      <c r="CMK47" s="64"/>
      <c r="CML47" s="64"/>
      <c r="CMM47" s="64"/>
      <c r="CMN47" s="64"/>
      <c r="CMO47" s="64"/>
      <c r="CMP47" s="64"/>
      <c r="CMQ47" s="64"/>
      <c r="CMR47" s="64"/>
      <c r="CMS47" s="64"/>
      <c r="CMT47" s="64"/>
      <c r="CMU47" s="64"/>
      <c r="CMV47" s="64"/>
      <c r="CMW47" s="64"/>
      <c r="CMX47" s="64"/>
      <c r="CMY47" s="64"/>
      <c r="CMZ47" s="64"/>
      <c r="CNA47" s="64"/>
      <c r="CNB47" s="64"/>
      <c r="CNC47" s="64"/>
      <c r="CND47" s="64"/>
      <c r="CNE47" s="64"/>
      <c r="CNF47" s="64"/>
      <c r="CNG47" s="64"/>
      <c r="CNH47" s="64"/>
      <c r="CNI47" s="64"/>
      <c r="CNJ47" s="64"/>
      <c r="CNK47" s="64"/>
      <c r="CNL47" s="64"/>
      <c r="CNM47" s="64"/>
      <c r="CNN47" s="64"/>
      <c r="CNO47" s="64"/>
      <c r="CNP47" s="64"/>
      <c r="CNQ47" s="64"/>
      <c r="CNR47" s="64"/>
      <c r="CNS47" s="64"/>
      <c r="CNT47" s="64"/>
      <c r="CNU47" s="64"/>
      <c r="CNV47" s="64"/>
      <c r="CNW47" s="64"/>
      <c r="CNX47" s="64"/>
      <c r="CNY47" s="64"/>
      <c r="CNZ47" s="64"/>
      <c r="COA47" s="64"/>
      <c r="COB47" s="64"/>
      <c r="COC47" s="64"/>
      <c r="COD47" s="64"/>
      <c r="COE47" s="64"/>
      <c r="COF47" s="64"/>
      <c r="COG47" s="64"/>
      <c r="COH47" s="64"/>
      <c r="COI47" s="64"/>
      <c r="COJ47" s="64"/>
      <c r="COK47" s="64"/>
      <c r="COL47" s="64"/>
      <c r="COM47" s="64"/>
      <c r="CON47" s="64"/>
      <c r="COO47" s="64"/>
      <c r="COP47" s="64"/>
      <c r="COQ47" s="64"/>
      <c r="COR47" s="64"/>
      <c r="COS47" s="64"/>
      <c r="COT47" s="64"/>
      <c r="COU47" s="64"/>
      <c r="COV47" s="64"/>
      <c r="COW47" s="64"/>
      <c r="COX47" s="64"/>
      <c r="COY47" s="64"/>
      <c r="COZ47" s="64"/>
      <c r="CPA47" s="64"/>
      <c r="CPB47" s="64"/>
      <c r="CPC47" s="64"/>
      <c r="CPD47" s="64"/>
      <c r="CPE47" s="64"/>
      <c r="CPF47" s="64"/>
      <c r="CPG47" s="64"/>
      <c r="CPH47" s="64"/>
      <c r="CPI47" s="64"/>
      <c r="CPJ47" s="64"/>
      <c r="CPK47" s="64"/>
      <c r="CPL47" s="64"/>
      <c r="CPM47" s="64"/>
      <c r="CPN47" s="64"/>
      <c r="CPO47" s="64"/>
      <c r="CPP47" s="64"/>
      <c r="CPQ47" s="64"/>
      <c r="CPR47" s="64"/>
      <c r="CPS47" s="64"/>
      <c r="CPT47" s="64"/>
      <c r="CPU47" s="64"/>
      <c r="CPV47" s="64"/>
      <c r="CPW47" s="64"/>
      <c r="CPX47" s="64"/>
      <c r="CPY47" s="64"/>
      <c r="CPZ47" s="64"/>
      <c r="CQA47" s="64"/>
      <c r="CQB47" s="64"/>
      <c r="CQC47" s="64"/>
      <c r="CQD47" s="64"/>
      <c r="CQE47" s="64"/>
      <c r="CQF47" s="64"/>
      <c r="CQG47" s="64"/>
      <c r="CQH47" s="64"/>
      <c r="CQI47" s="64"/>
      <c r="CQJ47" s="64"/>
      <c r="CQK47" s="64"/>
      <c r="CQL47" s="64"/>
      <c r="CQM47" s="64"/>
      <c r="CQN47" s="64"/>
      <c r="CQO47" s="64"/>
      <c r="CQP47" s="64"/>
      <c r="CQQ47" s="64"/>
      <c r="CQR47" s="64"/>
      <c r="CQS47" s="64"/>
      <c r="CQT47" s="64"/>
      <c r="CQU47" s="64"/>
      <c r="CQV47" s="64"/>
      <c r="CQW47" s="64"/>
      <c r="CQX47" s="64"/>
      <c r="CQY47" s="64"/>
      <c r="CQZ47" s="64"/>
      <c r="CRA47" s="64"/>
      <c r="CRB47" s="64"/>
      <c r="CRC47" s="64"/>
      <c r="CRD47" s="64"/>
      <c r="CRE47" s="64"/>
      <c r="CRF47" s="64"/>
      <c r="CRG47" s="64"/>
      <c r="CRH47" s="64"/>
      <c r="CRI47" s="64"/>
      <c r="CRJ47" s="64"/>
      <c r="CRK47" s="64"/>
      <c r="CRL47" s="64"/>
      <c r="CRM47" s="64"/>
      <c r="CRN47" s="64"/>
      <c r="CRO47" s="64"/>
      <c r="CRP47" s="64"/>
      <c r="CRQ47" s="64"/>
      <c r="CRR47" s="64"/>
      <c r="CRS47" s="64"/>
      <c r="CRT47" s="64"/>
      <c r="CRU47" s="64"/>
      <c r="CRV47" s="64"/>
      <c r="CRW47" s="64"/>
      <c r="CRX47" s="64"/>
      <c r="CRY47" s="64"/>
      <c r="CRZ47" s="64"/>
      <c r="CSA47" s="64"/>
      <c r="CSB47" s="64"/>
      <c r="CSC47" s="64"/>
      <c r="CSD47" s="64"/>
      <c r="CSE47" s="64"/>
      <c r="CSF47" s="64"/>
      <c r="CSG47" s="64"/>
      <c r="CSH47" s="64"/>
      <c r="CSI47" s="64"/>
      <c r="CSJ47" s="64"/>
      <c r="CSK47" s="64"/>
      <c r="CSL47" s="64"/>
      <c r="CSM47" s="64"/>
      <c r="CSN47" s="64"/>
      <c r="CSO47" s="64"/>
      <c r="CSP47" s="64"/>
      <c r="CSQ47" s="64"/>
      <c r="CSR47" s="64"/>
      <c r="CSS47" s="64"/>
      <c r="CST47" s="64"/>
      <c r="CSU47" s="64"/>
      <c r="CSV47" s="64"/>
      <c r="CSW47" s="64"/>
      <c r="CSX47" s="64"/>
      <c r="CSY47" s="64"/>
      <c r="CSZ47" s="64"/>
      <c r="CTA47" s="64"/>
      <c r="CTB47" s="64"/>
      <c r="CTC47" s="64"/>
      <c r="CTD47" s="64"/>
      <c r="CTE47" s="64"/>
      <c r="CTF47" s="64"/>
      <c r="CTG47" s="64"/>
      <c r="CTH47" s="64"/>
      <c r="CTI47" s="64"/>
      <c r="CTJ47" s="64"/>
      <c r="CTK47" s="64"/>
      <c r="CTL47" s="64"/>
      <c r="CTM47" s="64"/>
      <c r="CTN47" s="64"/>
      <c r="CTO47" s="64"/>
      <c r="CTP47" s="64"/>
      <c r="CTQ47" s="64"/>
      <c r="CTR47" s="64"/>
      <c r="CTS47" s="64"/>
      <c r="CTT47" s="64"/>
      <c r="CTU47" s="64"/>
      <c r="CTV47" s="64"/>
      <c r="CTW47" s="64"/>
      <c r="CTX47" s="64"/>
      <c r="CTY47" s="64"/>
      <c r="CTZ47" s="64"/>
      <c r="CUA47" s="64"/>
      <c r="CUB47" s="64"/>
      <c r="CUC47" s="64"/>
      <c r="CUD47" s="64"/>
      <c r="CUE47" s="64"/>
      <c r="CUF47" s="64"/>
      <c r="CUG47" s="64"/>
      <c r="CUH47" s="64"/>
      <c r="CUI47" s="64"/>
      <c r="CUJ47" s="64"/>
      <c r="CUK47" s="64"/>
      <c r="CUL47" s="64"/>
      <c r="CUM47" s="64"/>
      <c r="CUN47" s="64"/>
      <c r="CUO47" s="64"/>
      <c r="CUP47" s="64"/>
      <c r="CUQ47" s="64"/>
      <c r="CUR47" s="64"/>
      <c r="CUS47" s="64"/>
      <c r="CUT47" s="64"/>
      <c r="CUU47" s="64"/>
      <c r="CUV47" s="64"/>
      <c r="CUW47" s="64"/>
      <c r="CUX47" s="64"/>
      <c r="CUY47" s="64"/>
      <c r="CUZ47" s="64"/>
      <c r="CVA47" s="64"/>
      <c r="CVB47" s="64"/>
      <c r="CVC47" s="64"/>
      <c r="CVD47" s="64"/>
      <c r="CVE47" s="64"/>
      <c r="CVF47" s="64"/>
      <c r="CVG47" s="64"/>
      <c r="CVH47" s="64"/>
      <c r="CVI47" s="64"/>
      <c r="CVJ47" s="64"/>
      <c r="CVK47" s="64"/>
      <c r="CVL47" s="64"/>
      <c r="CVM47" s="64"/>
      <c r="CVN47" s="64"/>
      <c r="CVO47" s="64"/>
      <c r="CVP47" s="64"/>
      <c r="CVQ47" s="64"/>
      <c r="CVR47" s="64"/>
      <c r="CVS47" s="64"/>
      <c r="CVT47" s="64"/>
      <c r="CVU47" s="64"/>
      <c r="CVV47" s="64"/>
      <c r="CVW47" s="64"/>
      <c r="CVX47" s="64"/>
      <c r="CVY47" s="64"/>
      <c r="CVZ47" s="64"/>
      <c r="CWA47" s="64"/>
      <c r="CWB47" s="64"/>
      <c r="CWC47" s="64"/>
      <c r="CWD47" s="64"/>
      <c r="CWE47" s="64"/>
      <c r="CWF47" s="64"/>
      <c r="CWG47" s="64"/>
      <c r="CWH47" s="64"/>
      <c r="CWI47" s="64"/>
      <c r="CWJ47" s="64"/>
      <c r="CWK47" s="64"/>
      <c r="CWL47" s="64"/>
      <c r="CWM47" s="64"/>
      <c r="CWN47" s="64"/>
      <c r="CWO47" s="64"/>
      <c r="CWP47" s="64"/>
      <c r="CWQ47" s="64"/>
      <c r="CWR47" s="64"/>
      <c r="CWS47" s="64"/>
      <c r="CWT47" s="64"/>
      <c r="CWU47" s="64"/>
      <c r="CWV47" s="64"/>
      <c r="CWW47" s="64"/>
      <c r="CWX47" s="64"/>
      <c r="CWY47" s="64"/>
      <c r="CWZ47" s="64"/>
      <c r="CXA47" s="64"/>
      <c r="CXB47" s="64"/>
      <c r="CXC47" s="64"/>
      <c r="CXD47" s="64"/>
      <c r="CXE47" s="64"/>
      <c r="CXF47" s="64"/>
      <c r="CXG47" s="64"/>
      <c r="CXH47" s="64"/>
      <c r="CXI47" s="64"/>
      <c r="CXJ47" s="64"/>
      <c r="CXK47" s="64"/>
      <c r="CXL47" s="64"/>
      <c r="CXM47" s="64"/>
      <c r="CXN47" s="64"/>
      <c r="CXO47" s="64"/>
      <c r="CXP47" s="64"/>
      <c r="CXQ47" s="64"/>
      <c r="CXR47" s="64"/>
      <c r="CXS47" s="64"/>
      <c r="CXT47" s="64"/>
      <c r="CXU47" s="64"/>
      <c r="CXV47" s="64"/>
      <c r="CXW47" s="64"/>
      <c r="CXX47" s="64"/>
      <c r="CXY47" s="64"/>
      <c r="CXZ47" s="64"/>
      <c r="CYA47" s="64"/>
      <c r="CYB47" s="64"/>
      <c r="CYC47" s="64"/>
      <c r="CYD47" s="64"/>
      <c r="CYE47" s="64"/>
      <c r="CYF47" s="64"/>
      <c r="CYG47" s="64"/>
      <c r="CYH47" s="64"/>
      <c r="CYI47" s="64"/>
      <c r="CYJ47" s="64"/>
      <c r="CYK47" s="64"/>
      <c r="CYL47" s="64"/>
      <c r="CYM47" s="64"/>
      <c r="CYN47" s="64"/>
      <c r="CYO47" s="64"/>
      <c r="CYP47" s="64"/>
      <c r="CYQ47" s="64"/>
      <c r="CYR47" s="64"/>
      <c r="CYS47" s="64"/>
      <c r="CYT47" s="64"/>
      <c r="CYU47" s="64"/>
      <c r="CYV47" s="64"/>
      <c r="CYW47" s="64"/>
      <c r="CYX47" s="64"/>
      <c r="CYY47" s="64"/>
      <c r="CYZ47" s="64"/>
      <c r="CZA47" s="64"/>
      <c r="CZB47" s="64"/>
      <c r="CZC47" s="64"/>
      <c r="CZD47" s="64"/>
      <c r="CZE47" s="64"/>
      <c r="CZF47" s="64"/>
      <c r="CZG47" s="64"/>
      <c r="CZH47" s="64"/>
      <c r="CZI47" s="64"/>
      <c r="CZJ47" s="64"/>
      <c r="CZK47" s="64"/>
      <c r="CZL47" s="64"/>
      <c r="CZM47" s="64"/>
      <c r="CZN47" s="64"/>
      <c r="CZO47" s="64"/>
      <c r="CZP47" s="64"/>
      <c r="CZQ47" s="64"/>
      <c r="CZR47" s="64"/>
      <c r="CZS47" s="64"/>
      <c r="CZT47" s="64"/>
      <c r="CZU47" s="64"/>
      <c r="CZV47" s="64"/>
      <c r="CZW47" s="64"/>
      <c r="CZX47" s="64"/>
      <c r="CZY47" s="64"/>
      <c r="CZZ47" s="64"/>
      <c r="DAA47" s="64"/>
      <c r="DAB47" s="64"/>
      <c r="DAC47" s="64"/>
      <c r="DAD47" s="64"/>
      <c r="DAE47" s="64"/>
      <c r="DAF47" s="64"/>
      <c r="DAG47" s="64"/>
      <c r="DAH47" s="64"/>
      <c r="DAI47" s="64"/>
      <c r="DAJ47" s="64"/>
      <c r="DAK47" s="64"/>
      <c r="DAL47" s="64"/>
      <c r="DAM47" s="64"/>
      <c r="DAN47" s="64"/>
      <c r="DAO47" s="64"/>
      <c r="DAP47" s="64"/>
      <c r="DAQ47" s="64"/>
      <c r="DAR47" s="64"/>
      <c r="DAS47" s="64"/>
      <c r="DAT47" s="64"/>
      <c r="DAU47" s="64"/>
      <c r="DAV47" s="64"/>
      <c r="DAW47" s="64"/>
      <c r="DAX47" s="64"/>
      <c r="DAY47" s="64"/>
      <c r="DAZ47" s="64"/>
      <c r="DBA47" s="64"/>
      <c r="DBB47" s="64"/>
      <c r="DBC47" s="64"/>
      <c r="DBD47" s="64"/>
      <c r="DBE47" s="64"/>
      <c r="DBF47" s="64"/>
      <c r="DBG47" s="64"/>
      <c r="DBH47" s="64"/>
      <c r="DBI47" s="64"/>
      <c r="DBJ47" s="64"/>
      <c r="DBK47" s="64"/>
      <c r="DBL47" s="64"/>
      <c r="DBM47" s="64"/>
      <c r="DBN47" s="64"/>
      <c r="DBO47" s="64"/>
      <c r="DBP47" s="64"/>
      <c r="DBQ47" s="64"/>
      <c r="DBR47" s="64"/>
      <c r="DBS47" s="64"/>
      <c r="DBT47" s="64"/>
      <c r="DBU47" s="64"/>
      <c r="DBV47" s="64"/>
      <c r="DBW47" s="64"/>
      <c r="DBX47" s="64"/>
      <c r="DBY47" s="64"/>
      <c r="DBZ47" s="64"/>
      <c r="DCA47" s="64"/>
      <c r="DCB47" s="64"/>
      <c r="DCC47" s="64"/>
      <c r="DCD47" s="64"/>
      <c r="DCE47" s="64"/>
      <c r="DCF47" s="64"/>
      <c r="DCG47" s="64"/>
      <c r="DCH47" s="64"/>
      <c r="DCI47" s="64"/>
      <c r="DCJ47" s="64"/>
      <c r="DCK47" s="64"/>
      <c r="DCL47" s="64"/>
      <c r="DCM47" s="64"/>
      <c r="DCN47" s="64"/>
      <c r="DCO47" s="64"/>
      <c r="DCP47" s="64"/>
      <c r="DCQ47" s="64"/>
      <c r="DCR47" s="64"/>
      <c r="DCS47" s="64"/>
      <c r="DCT47" s="64"/>
      <c r="DCU47" s="64"/>
      <c r="DCV47" s="64"/>
      <c r="DCW47" s="64"/>
      <c r="DCX47" s="64"/>
      <c r="DCY47" s="64"/>
      <c r="DCZ47" s="64"/>
      <c r="DDA47" s="64"/>
      <c r="DDB47" s="64"/>
      <c r="DDC47" s="64"/>
      <c r="DDD47" s="64"/>
      <c r="DDE47" s="64"/>
      <c r="DDF47" s="64"/>
      <c r="DDG47" s="64"/>
      <c r="DDH47" s="64"/>
      <c r="DDI47" s="64"/>
      <c r="DDJ47" s="64"/>
      <c r="DDK47" s="64"/>
      <c r="DDL47" s="64"/>
      <c r="DDM47" s="64"/>
      <c r="DDN47" s="64"/>
      <c r="DDO47" s="64"/>
      <c r="DDP47" s="64"/>
      <c r="DDQ47" s="64"/>
      <c r="DDR47" s="64"/>
      <c r="DDS47" s="64"/>
      <c r="DDT47" s="64"/>
      <c r="DDU47" s="64"/>
      <c r="DDV47" s="64"/>
      <c r="DDW47" s="64"/>
      <c r="DDX47" s="64"/>
      <c r="DDY47" s="64"/>
      <c r="DDZ47" s="64"/>
      <c r="DEA47" s="64"/>
      <c r="DEB47" s="64"/>
      <c r="DEC47" s="64"/>
      <c r="DED47" s="64"/>
      <c r="DEE47" s="64"/>
      <c r="DEF47" s="64"/>
      <c r="DEG47" s="64"/>
      <c r="DEH47" s="64"/>
      <c r="DEI47" s="64"/>
      <c r="DEJ47" s="64"/>
      <c r="DEK47" s="64"/>
      <c r="DEL47" s="64"/>
      <c r="DEM47" s="64"/>
      <c r="DEN47" s="64"/>
      <c r="DEO47" s="64"/>
      <c r="DEP47" s="64"/>
      <c r="DEQ47" s="64"/>
      <c r="DER47" s="64"/>
      <c r="DES47" s="64"/>
      <c r="DET47" s="64"/>
      <c r="DEU47" s="64"/>
      <c r="DEV47" s="64"/>
      <c r="DEW47" s="64"/>
      <c r="DEX47" s="64"/>
      <c r="DEY47" s="64"/>
      <c r="DEZ47" s="64"/>
      <c r="DFA47" s="64"/>
      <c r="DFB47" s="64"/>
      <c r="DFC47" s="64"/>
      <c r="DFD47" s="64"/>
      <c r="DFE47" s="64"/>
      <c r="DFF47" s="64"/>
      <c r="DFG47" s="64"/>
      <c r="DFH47" s="64"/>
      <c r="DFI47" s="64"/>
      <c r="DFJ47" s="64"/>
      <c r="DFK47" s="64"/>
      <c r="DFL47" s="64"/>
      <c r="DFM47" s="64"/>
      <c r="DFN47" s="64"/>
      <c r="DFO47" s="64"/>
      <c r="DFP47" s="64"/>
      <c r="DFQ47" s="64"/>
      <c r="DFR47" s="64"/>
      <c r="DFS47" s="64"/>
      <c r="DFT47" s="64"/>
      <c r="DFU47" s="64"/>
      <c r="DFV47" s="64"/>
      <c r="DFW47" s="64"/>
      <c r="DFX47" s="64"/>
      <c r="DFY47" s="64"/>
      <c r="DFZ47" s="64"/>
      <c r="DGA47" s="64"/>
      <c r="DGB47" s="64"/>
      <c r="DGC47" s="64"/>
      <c r="DGD47" s="64"/>
      <c r="DGE47" s="64"/>
      <c r="DGF47" s="64"/>
      <c r="DGG47" s="64"/>
      <c r="DGH47" s="64"/>
      <c r="DGI47" s="64"/>
      <c r="DGJ47" s="64"/>
      <c r="DGK47" s="64"/>
      <c r="DGL47" s="64"/>
      <c r="DGM47" s="64"/>
      <c r="DGN47" s="64"/>
      <c r="DGO47" s="64"/>
      <c r="DGP47" s="64"/>
      <c r="DGQ47" s="64"/>
      <c r="DGR47" s="64"/>
      <c r="DGS47" s="64"/>
      <c r="DGT47" s="64"/>
      <c r="DGU47" s="64"/>
      <c r="DGV47" s="64"/>
      <c r="DGW47" s="64"/>
      <c r="DGX47" s="64"/>
      <c r="DGY47" s="64"/>
      <c r="DGZ47" s="64"/>
      <c r="DHA47" s="64"/>
      <c r="DHB47" s="64"/>
      <c r="DHC47" s="64"/>
      <c r="DHD47" s="64"/>
      <c r="DHE47" s="64"/>
      <c r="DHF47" s="64"/>
      <c r="DHG47" s="64"/>
      <c r="DHH47" s="64"/>
      <c r="DHI47" s="64"/>
      <c r="DHJ47" s="64"/>
      <c r="DHK47" s="64"/>
      <c r="DHL47" s="64"/>
      <c r="DHM47" s="64"/>
      <c r="DHN47" s="64"/>
      <c r="DHO47" s="64"/>
      <c r="DHP47" s="64"/>
      <c r="DHQ47" s="64"/>
      <c r="DHR47" s="64"/>
      <c r="DHS47" s="64"/>
      <c r="DHT47" s="64"/>
      <c r="DHU47" s="64"/>
      <c r="DHV47" s="64"/>
      <c r="DHW47" s="64"/>
      <c r="DHX47" s="64"/>
      <c r="DHY47" s="64"/>
      <c r="DHZ47" s="64"/>
      <c r="DIA47" s="64"/>
      <c r="DIB47" s="64"/>
      <c r="DIC47" s="64"/>
      <c r="DID47" s="64"/>
      <c r="DIE47" s="64"/>
      <c r="DIF47" s="64"/>
      <c r="DIG47" s="64"/>
      <c r="DIH47" s="64"/>
      <c r="DII47" s="64"/>
      <c r="DIJ47" s="64"/>
      <c r="DIK47" s="64"/>
      <c r="DIL47" s="64"/>
      <c r="DIM47" s="64"/>
      <c r="DIN47" s="64"/>
      <c r="DIO47" s="64"/>
      <c r="DIP47" s="64"/>
      <c r="DIQ47" s="64"/>
      <c r="DIR47" s="64"/>
      <c r="DIS47" s="64"/>
      <c r="DIT47" s="64"/>
      <c r="DIU47" s="64"/>
      <c r="DIV47" s="64"/>
      <c r="DIW47" s="64"/>
      <c r="DIX47" s="64"/>
      <c r="DIY47" s="64"/>
      <c r="DIZ47" s="64"/>
      <c r="DJA47" s="64"/>
      <c r="DJB47" s="64"/>
      <c r="DJC47" s="64"/>
      <c r="DJD47" s="64"/>
      <c r="DJE47" s="64"/>
      <c r="DJF47" s="64"/>
      <c r="DJG47" s="64"/>
      <c r="DJH47" s="64"/>
      <c r="DJI47" s="64"/>
      <c r="DJJ47" s="64"/>
      <c r="DJK47" s="64"/>
      <c r="DJL47" s="64"/>
      <c r="DJM47" s="64"/>
      <c r="DJN47" s="64"/>
      <c r="DJO47" s="64"/>
      <c r="DJP47" s="64"/>
      <c r="DJQ47" s="64"/>
      <c r="DJR47" s="64"/>
      <c r="DJS47" s="64"/>
      <c r="DJT47" s="64"/>
      <c r="DJU47" s="64"/>
      <c r="DJV47" s="64"/>
      <c r="DJW47" s="64"/>
      <c r="DJX47" s="64"/>
      <c r="DJY47" s="64"/>
      <c r="DJZ47" s="64"/>
      <c r="DKA47" s="64"/>
      <c r="DKB47" s="64"/>
      <c r="DKC47" s="64"/>
      <c r="DKD47" s="64"/>
      <c r="DKE47" s="64"/>
      <c r="DKF47" s="64"/>
      <c r="DKG47" s="64"/>
      <c r="DKH47" s="64"/>
      <c r="DKI47" s="64"/>
      <c r="DKJ47" s="64"/>
      <c r="DKK47" s="64"/>
      <c r="DKL47" s="64"/>
      <c r="DKM47" s="64"/>
      <c r="DKN47" s="64"/>
      <c r="DKO47" s="64"/>
      <c r="DKP47" s="64"/>
      <c r="DKQ47" s="64"/>
      <c r="DKR47" s="64"/>
      <c r="DKS47" s="64"/>
      <c r="DKT47" s="64"/>
      <c r="DKU47" s="64"/>
      <c r="DKV47" s="64"/>
      <c r="DKW47" s="64"/>
      <c r="DKX47" s="64"/>
      <c r="DKY47" s="64"/>
      <c r="DKZ47" s="64"/>
      <c r="DLA47" s="64"/>
      <c r="DLB47" s="64"/>
      <c r="DLC47" s="64"/>
      <c r="DLD47" s="64"/>
      <c r="DLE47" s="64"/>
      <c r="DLF47" s="64"/>
      <c r="DLG47" s="64"/>
      <c r="DLH47" s="64"/>
      <c r="DLI47" s="64"/>
      <c r="DLJ47" s="64"/>
      <c r="DLK47" s="64"/>
      <c r="DLL47" s="64"/>
      <c r="DLM47" s="64"/>
      <c r="DLN47" s="64"/>
      <c r="DLO47" s="64"/>
      <c r="DLP47" s="64"/>
      <c r="DLQ47" s="64"/>
      <c r="DLR47" s="64"/>
      <c r="DLS47" s="64"/>
      <c r="DLT47" s="64"/>
      <c r="DLU47" s="64"/>
      <c r="DLV47" s="64"/>
      <c r="DLW47" s="64"/>
      <c r="DLX47" s="64"/>
      <c r="DLY47" s="64"/>
      <c r="DLZ47" s="64"/>
      <c r="DMA47" s="64"/>
      <c r="DMB47" s="64"/>
      <c r="DMC47" s="64"/>
      <c r="DMD47" s="64"/>
      <c r="DME47" s="64"/>
      <c r="DMF47" s="64"/>
      <c r="DMG47" s="64"/>
      <c r="DMH47" s="64"/>
      <c r="DMI47" s="64"/>
      <c r="DMJ47" s="64"/>
      <c r="DMK47" s="64"/>
      <c r="DML47" s="64"/>
      <c r="DMM47" s="64"/>
      <c r="DMN47" s="64"/>
      <c r="DMO47" s="64"/>
      <c r="DMP47" s="64"/>
      <c r="DMQ47" s="64"/>
      <c r="DMR47" s="64"/>
      <c r="DMS47" s="64"/>
      <c r="DMT47" s="64"/>
      <c r="DMU47" s="64"/>
      <c r="DMV47" s="64"/>
      <c r="DMW47" s="64"/>
      <c r="DMX47" s="64"/>
      <c r="DMY47" s="64"/>
      <c r="DMZ47" s="64"/>
      <c r="DNA47" s="64"/>
      <c r="DNB47" s="64"/>
      <c r="DNC47" s="64"/>
      <c r="DND47" s="64"/>
      <c r="DNE47" s="64"/>
      <c r="DNF47" s="64"/>
      <c r="DNG47" s="64"/>
      <c r="DNH47" s="64"/>
      <c r="DNI47" s="64"/>
      <c r="DNJ47" s="64"/>
      <c r="DNK47" s="64"/>
      <c r="DNL47" s="64"/>
      <c r="DNM47" s="64"/>
      <c r="DNN47" s="64"/>
      <c r="DNO47" s="64"/>
      <c r="DNP47" s="64"/>
      <c r="DNQ47" s="64"/>
      <c r="DNR47" s="64"/>
      <c r="DNS47" s="64"/>
      <c r="DNT47" s="64"/>
      <c r="DNU47" s="64"/>
      <c r="DNV47" s="64"/>
      <c r="DNW47" s="64"/>
      <c r="DNX47" s="64"/>
      <c r="DNY47" s="64"/>
      <c r="DNZ47" s="64"/>
      <c r="DOA47" s="64"/>
      <c r="DOB47" s="64"/>
      <c r="DOC47" s="64"/>
      <c r="DOD47" s="64"/>
      <c r="DOE47" s="64"/>
      <c r="DOF47" s="64"/>
      <c r="DOG47" s="64"/>
      <c r="DOH47" s="64"/>
      <c r="DOI47" s="64"/>
      <c r="DOJ47" s="64"/>
      <c r="DOK47" s="64"/>
      <c r="DOL47" s="64"/>
      <c r="DOM47" s="64"/>
      <c r="DON47" s="64"/>
      <c r="DOO47" s="64"/>
      <c r="DOP47" s="64"/>
      <c r="DOQ47" s="64"/>
      <c r="DOR47" s="64"/>
      <c r="DOS47" s="64"/>
      <c r="DOT47" s="64"/>
      <c r="DOU47" s="64"/>
      <c r="DOV47" s="64"/>
      <c r="DOW47" s="64"/>
      <c r="DOX47" s="64"/>
      <c r="DOY47" s="64"/>
      <c r="DOZ47" s="64"/>
      <c r="DPA47" s="64"/>
      <c r="DPB47" s="64"/>
      <c r="DPC47" s="64"/>
      <c r="DPD47" s="64"/>
      <c r="DPE47" s="64"/>
      <c r="DPF47" s="64"/>
      <c r="DPG47" s="64"/>
      <c r="DPH47" s="64"/>
      <c r="DPI47" s="64"/>
      <c r="DPJ47" s="64"/>
      <c r="DPK47" s="64"/>
      <c r="DPL47" s="64"/>
      <c r="DPM47" s="64"/>
      <c r="DPN47" s="64"/>
      <c r="DPO47" s="64"/>
      <c r="DPP47" s="64"/>
      <c r="DPQ47" s="64"/>
      <c r="DPR47" s="64"/>
      <c r="DPS47" s="64"/>
      <c r="DPT47" s="64"/>
      <c r="DPU47" s="64"/>
      <c r="DPV47" s="64"/>
      <c r="DPW47" s="64"/>
      <c r="DPX47" s="64"/>
      <c r="DPY47" s="64"/>
      <c r="DPZ47" s="64"/>
      <c r="DQA47" s="64"/>
      <c r="DQB47" s="64"/>
      <c r="DQC47" s="64"/>
      <c r="DQD47" s="64"/>
      <c r="DQE47" s="64"/>
      <c r="DQF47" s="64"/>
      <c r="DQG47" s="64"/>
      <c r="DQH47" s="64"/>
      <c r="DQI47" s="64"/>
      <c r="DQJ47" s="64"/>
      <c r="DQK47" s="64"/>
      <c r="DQL47" s="64"/>
      <c r="DQM47" s="64"/>
      <c r="DQN47" s="64"/>
      <c r="DQO47" s="64"/>
      <c r="DQP47" s="64"/>
      <c r="DQQ47" s="64"/>
      <c r="DQR47" s="64"/>
      <c r="DQS47" s="64"/>
      <c r="DQT47" s="64"/>
      <c r="DQU47" s="64"/>
      <c r="DQV47" s="64"/>
      <c r="DQW47" s="64"/>
      <c r="DQX47" s="64"/>
      <c r="DQY47" s="64"/>
      <c r="DQZ47" s="64"/>
      <c r="DRA47" s="64"/>
      <c r="DRB47" s="64"/>
      <c r="DRC47" s="64"/>
      <c r="DRD47" s="64"/>
      <c r="DRE47" s="64"/>
      <c r="DRF47" s="64"/>
      <c r="DRG47" s="64"/>
      <c r="DRH47" s="64"/>
      <c r="DRI47" s="64"/>
      <c r="DRJ47" s="64"/>
      <c r="DRK47" s="64"/>
      <c r="DRL47" s="64"/>
      <c r="DRM47" s="64"/>
      <c r="DRN47" s="64"/>
      <c r="DRO47" s="64"/>
      <c r="DRP47" s="64"/>
      <c r="DRQ47" s="64"/>
      <c r="DRR47" s="64"/>
      <c r="DRS47" s="64"/>
      <c r="DRT47" s="64"/>
      <c r="DRU47" s="64"/>
      <c r="DRV47" s="64"/>
      <c r="DRW47" s="64"/>
      <c r="DRX47" s="64"/>
      <c r="DRY47" s="64"/>
      <c r="DRZ47" s="64"/>
      <c r="DSA47" s="64"/>
      <c r="DSB47" s="64"/>
      <c r="DSC47" s="64"/>
      <c r="DSD47" s="64"/>
      <c r="DSE47" s="64"/>
      <c r="DSF47" s="64"/>
      <c r="DSG47" s="64"/>
      <c r="DSH47" s="64"/>
      <c r="DSI47" s="64"/>
      <c r="DSJ47" s="64"/>
      <c r="DSK47" s="64"/>
      <c r="DSL47" s="64"/>
      <c r="DSM47" s="64"/>
      <c r="DSN47" s="64"/>
      <c r="DSO47" s="64"/>
      <c r="DSP47" s="64"/>
      <c r="DSQ47" s="64"/>
      <c r="DSR47" s="64"/>
      <c r="DSS47" s="64"/>
      <c r="DST47" s="64"/>
      <c r="DSU47" s="64"/>
      <c r="DSV47" s="64"/>
      <c r="DSW47" s="64"/>
      <c r="DSX47" s="64"/>
      <c r="DSY47" s="64"/>
      <c r="DSZ47" s="64"/>
      <c r="DTA47" s="64"/>
      <c r="DTB47" s="64"/>
      <c r="DTC47" s="64"/>
      <c r="DTD47" s="64"/>
      <c r="DTE47" s="64"/>
      <c r="DTF47" s="64"/>
      <c r="DTG47" s="64"/>
      <c r="DTH47" s="64"/>
      <c r="DTI47" s="64"/>
      <c r="DTJ47" s="64"/>
      <c r="DTK47" s="64"/>
      <c r="DTL47" s="64"/>
      <c r="DTM47" s="64"/>
      <c r="DTN47" s="64"/>
      <c r="DTO47" s="64"/>
      <c r="DTP47" s="64"/>
      <c r="DTQ47" s="64"/>
      <c r="DTR47" s="64"/>
      <c r="DTS47" s="64"/>
      <c r="DTT47" s="64"/>
      <c r="DTU47" s="64"/>
      <c r="DTV47" s="64"/>
      <c r="DTW47" s="64"/>
      <c r="DTX47" s="64"/>
      <c r="DTY47" s="64"/>
      <c r="DTZ47" s="64"/>
      <c r="DUA47" s="64"/>
      <c r="DUB47" s="64"/>
      <c r="DUC47" s="64"/>
      <c r="DUD47" s="64"/>
      <c r="DUE47" s="64"/>
      <c r="DUF47" s="64"/>
      <c r="DUG47" s="64"/>
      <c r="DUH47" s="64"/>
      <c r="DUI47" s="64"/>
      <c r="DUJ47" s="64"/>
      <c r="DUK47" s="64"/>
      <c r="DUL47" s="64"/>
      <c r="DUM47" s="64"/>
      <c r="DUN47" s="64"/>
      <c r="DUO47" s="64"/>
      <c r="DUP47" s="64"/>
      <c r="DUQ47" s="64"/>
      <c r="DUR47" s="64"/>
      <c r="DUS47" s="64"/>
      <c r="DUT47" s="64"/>
      <c r="DUU47" s="64"/>
      <c r="DUV47" s="64"/>
      <c r="DUW47" s="64"/>
      <c r="DUX47" s="64"/>
      <c r="DUY47" s="64"/>
      <c r="DUZ47" s="64"/>
      <c r="DVA47" s="64"/>
      <c r="DVB47" s="64"/>
      <c r="DVC47" s="64"/>
      <c r="DVD47" s="64"/>
      <c r="DVE47" s="64"/>
      <c r="DVF47" s="64"/>
      <c r="DVG47" s="64"/>
      <c r="DVH47" s="64"/>
      <c r="DVI47" s="64"/>
      <c r="DVJ47" s="64"/>
      <c r="DVK47" s="64"/>
      <c r="DVL47" s="64"/>
      <c r="DVM47" s="64"/>
      <c r="DVN47" s="64"/>
      <c r="DVO47" s="64"/>
      <c r="DVP47" s="64"/>
      <c r="DVQ47" s="64"/>
      <c r="DVR47" s="64"/>
      <c r="DVS47" s="64"/>
      <c r="DVT47" s="64"/>
      <c r="DVU47" s="64"/>
      <c r="DVV47" s="64"/>
      <c r="DVW47" s="64"/>
      <c r="DVX47" s="64"/>
      <c r="DVY47" s="64"/>
      <c r="DVZ47" s="64"/>
      <c r="DWA47" s="64"/>
      <c r="DWB47" s="64"/>
      <c r="DWC47" s="64"/>
      <c r="DWD47" s="64"/>
      <c r="DWE47" s="64"/>
      <c r="DWF47" s="64"/>
      <c r="DWG47" s="64"/>
      <c r="DWH47" s="64"/>
      <c r="DWI47" s="64"/>
      <c r="DWJ47" s="64"/>
      <c r="DWK47" s="64"/>
      <c r="DWL47" s="64"/>
      <c r="DWM47" s="64"/>
      <c r="DWN47" s="64"/>
      <c r="DWO47" s="64"/>
      <c r="DWP47" s="64"/>
      <c r="DWQ47" s="64"/>
      <c r="DWR47" s="64"/>
      <c r="DWS47" s="64"/>
      <c r="DWT47" s="64"/>
      <c r="DWU47" s="64"/>
      <c r="DWV47" s="64"/>
      <c r="DWW47" s="64"/>
      <c r="DWX47" s="64"/>
      <c r="DWY47" s="64"/>
      <c r="DWZ47" s="64"/>
      <c r="DXA47" s="64"/>
      <c r="DXB47" s="64"/>
      <c r="DXC47" s="64"/>
      <c r="DXD47" s="64"/>
      <c r="DXE47" s="64"/>
      <c r="DXF47" s="64"/>
      <c r="DXG47" s="64"/>
      <c r="DXH47" s="64"/>
      <c r="DXI47" s="64"/>
      <c r="DXJ47" s="64"/>
      <c r="DXK47" s="64"/>
      <c r="DXL47" s="64"/>
      <c r="DXM47" s="64"/>
      <c r="DXN47" s="64"/>
      <c r="DXO47" s="64"/>
      <c r="DXP47" s="64"/>
      <c r="DXQ47" s="64"/>
      <c r="DXR47" s="64"/>
      <c r="DXS47" s="64"/>
      <c r="DXT47" s="64"/>
      <c r="DXU47" s="64"/>
      <c r="DXV47" s="64"/>
      <c r="DXW47" s="64"/>
      <c r="DXX47" s="64"/>
      <c r="DXY47" s="64"/>
      <c r="DXZ47" s="64"/>
      <c r="DYA47" s="64"/>
      <c r="DYB47" s="64"/>
      <c r="DYC47" s="64"/>
      <c r="DYD47" s="64"/>
      <c r="DYE47" s="64"/>
      <c r="DYF47" s="64"/>
      <c r="DYG47" s="64"/>
      <c r="DYH47" s="64"/>
      <c r="DYI47" s="64"/>
      <c r="DYJ47" s="64"/>
      <c r="DYK47" s="64"/>
      <c r="DYL47" s="64"/>
      <c r="DYM47" s="64"/>
      <c r="DYN47" s="64"/>
      <c r="DYO47" s="64"/>
      <c r="DYP47" s="64"/>
      <c r="DYQ47" s="64"/>
      <c r="DYR47" s="64"/>
      <c r="DYS47" s="64"/>
      <c r="DYT47" s="64"/>
      <c r="DYU47" s="64"/>
      <c r="DYV47" s="64"/>
      <c r="DYW47" s="64"/>
      <c r="DYX47" s="64"/>
      <c r="DYY47" s="64"/>
      <c r="DYZ47" s="64"/>
      <c r="DZA47" s="64"/>
      <c r="DZB47" s="64"/>
      <c r="DZC47" s="64"/>
      <c r="DZD47" s="64"/>
      <c r="DZE47" s="64"/>
      <c r="DZF47" s="64"/>
      <c r="DZG47" s="64"/>
      <c r="DZH47" s="64"/>
      <c r="DZI47" s="64"/>
      <c r="DZJ47" s="64"/>
      <c r="DZK47" s="64"/>
      <c r="DZL47" s="64"/>
      <c r="DZM47" s="64"/>
      <c r="DZN47" s="64"/>
      <c r="DZO47" s="64"/>
      <c r="DZP47" s="64"/>
      <c r="DZQ47" s="64"/>
      <c r="DZR47" s="64"/>
      <c r="DZS47" s="64"/>
      <c r="DZT47" s="64"/>
      <c r="DZU47" s="64"/>
      <c r="DZV47" s="64"/>
      <c r="DZW47" s="64"/>
      <c r="DZX47" s="64"/>
      <c r="DZY47" s="64"/>
      <c r="DZZ47" s="64"/>
      <c r="EAA47" s="64"/>
      <c r="EAB47" s="64"/>
      <c r="EAC47" s="64"/>
      <c r="EAD47" s="64"/>
      <c r="EAE47" s="64"/>
      <c r="EAF47" s="64"/>
      <c r="EAG47" s="64"/>
      <c r="EAH47" s="64"/>
      <c r="EAI47" s="64"/>
      <c r="EAJ47" s="64"/>
      <c r="EAK47" s="64"/>
      <c r="EAL47" s="64"/>
      <c r="EAM47" s="64"/>
      <c r="EAN47" s="64"/>
      <c r="EAO47" s="64"/>
      <c r="EAP47" s="64"/>
      <c r="EAQ47" s="64"/>
      <c r="EAR47" s="64"/>
      <c r="EAS47" s="64"/>
      <c r="EAT47" s="64"/>
      <c r="EAU47" s="64"/>
      <c r="EAV47" s="64"/>
      <c r="EAW47" s="64"/>
      <c r="EAX47" s="64"/>
      <c r="EAY47" s="64"/>
      <c r="EAZ47" s="64"/>
      <c r="EBA47" s="64"/>
      <c r="EBB47" s="64"/>
      <c r="EBC47" s="64"/>
      <c r="EBD47" s="64"/>
      <c r="EBE47" s="64"/>
      <c r="EBF47" s="64"/>
      <c r="EBG47" s="64"/>
      <c r="EBH47" s="64"/>
      <c r="EBI47" s="64"/>
      <c r="EBJ47" s="64"/>
      <c r="EBK47" s="64"/>
      <c r="EBL47" s="64"/>
      <c r="EBM47" s="64"/>
      <c r="EBN47" s="64"/>
      <c r="EBO47" s="64"/>
      <c r="EBP47" s="64"/>
      <c r="EBQ47" s="64"/>
      <c r="EBR47" s="64"/>
      <c r="EBS47" s="64"/>
      <c r="EBT47" s="64"/>
      <c r="EBU47" s="64"/>
      <c r="EBV47" s="64"/>
      <c r="EBW47" s="64"/>
      <c r="EBX47" s="64"/>
      <c r="EBY47" s="64"/>
      <c r="EBZ47" s="64"/>
      <c r="ECA47" s="64"/>
      <c r="ECB47" s="64"/>
      <c r="ECC47" s="64"/>
      <c r="ECD47" s="64"/>
      <c r="ECE47" s="64"/>
      <c r="ECF47" s="64"/>
      <c r="ECG47" s="64"/>
      <c r="ECH47" s="64"/>
      <c r="ECI47" s="64"/>
      <c r="ECJ47" s="64"/>
      <c r="ECK47" s="64"/>
      <c r="ECL47" s="64"/>
      <c r="ECM47" s="64"/>
      <c r="ECN47" s="64"/>
      <c r="ECO47" s="64"/>
      <c r="ECP47" s="64"/>
      <c r="ECQ47" s="64"/>
      <c r="ECR47" s="64"/>
      <c r="ECS47" s="64"/>
      <c r="ECT47" s="64"/>
      <c r="ECU47" s="64"/>
      <c r="ECV47" s="64"/>
      <c r="ECW47" s="64"/>
      <c r="ECX47" s="64"/>
      <c r="ECY47" s="64"/>
      <c r="ECZ47" s="64"/>
      <c r="EDA47" s="64"/>
      <c r="EDB47" s="64"/>
      <c r="EDC47" s="64"/>
      <c r="EDD47" s="64"/>
      <c r="EDE47" s="64"/>
      <c r="EDF47" s="64"/>
      <c r="EDG47" s="64"/>
      <c r="EDH47" s="64"/>
      <c r="EDI47" s="64"/>
      <c r="EDJ47" s="64"/>
      <c r="EDK47" s="64"/>
      <c r="EDL47" s="64"/>
      <c r="EDM47" s="64"/>
      <c r="EDN47" s="64"/>
      <c r="EDO47" s="64"/>
      <c r="EDP47" s="64"/>
      <c r="EDQ47" s="64"/>
      <c r="EDR47" s="64"/>
      <c r="EDS47" s="64"/>
      <c r="EDT47" s="64"/>
      <c r="EDU47" s="64"/>
      <c r="EDV47" s="64"/>
      <c r="EDW47" s="64"/>
      <c r="EDX47" s="64"/>
      <c r="EDY47" s="64"/>
      <c r="EDZ47" s="64"/>
      <c r="EEA47" s="64"/>
      <c r="EEB47" s="64"/>
      <c r="EEC47" s="64"/>
      <c r="EED47" s="64"/>
      <c r="EEE47" s="64"/>
      <c r="EEF47" s="64"/>
      <c r="EEG47" s="64"/>
      <c r="EEH47" s="64"/>
      <c r="EEI47" s="64"/>
      <c r="EEJ47" s="64"/>
      <c r="EEK47" s="64"/>
      <c r="EEL47" s="64"/>
      <c r="EEM47" s="64"/>
      <c r="EEN47" s="64"/>
      <c r="EEO47" s="64"/>
      <c r="EEP47" s="64"/>
      <c r="EEQ47" s="64"/>
      <c r="EER47" s="64"/>
      <c r="EES47" s="64"/>
      <c r="EET47" s="64"/>
      <c r="EEU47" s="64"/>
      <c r="EEV47" s="64"/>
      <c r="EEW47" s="64"/>
      <c r="EEX47" s="64"/>
      <c r="EEY47" s="64"/>
      <c r="EEZ47" s="64"/>
      <c r="EFA47" s="64"/>
      <c r="EFB47" s="64"/>
      <c r="EFC47" s="64"/>
      <c r="EFD47" s="64"/>
      <c r="EFE47" s="64"/>
      <c r="EFF47" s="64"/>
      <c r="EFG47" s="64"/>
      <c r="EFH47" s="64"/>
      <c r="EFI47" s="64"/>
      <c r="EFJ47" s="64"/>
      <c r="EFK47" s="64"/>
      <c r="EFL47" s="64"/>
      <c r="EFM47" s="64"/>
      <c r="EFN47" s="64"/>
      <c r="EFO47" s="64"/>
      <c r="EFP47" s="64"/>
      <c r="EFQ47" s="64"/>
      <c r="EFR47" s="64"/>
      <c r="EFS47" s="64"/>
      <c r="EFT47" s="64"/>
      <c r="EFU47" s="64"/>
      <c r="EFV47" s="64"/>
      <c r="EFW47" s="64"/>
      <c r="EFX47" s="64"/>
      <c r="EFY47" s="64"/>
      <c r="EFZ47" s="64"/>
      <c r="EGA47" s="64"/>
      <c r="EGB47" s="64"/>
      <c r="EGC47" s="64"/>
      <c r="EGD47" s="64"/>
      <c r="EGE47" s="64"/>
      <c r="EGF47" s="64"/>
      <c r="EGG47" s="64"/>
      <c r="EGH47" s="64"/>
      <c r="EGI47" s="64"/>
      <c r="EGJ47" s="64"/>
      <c r="EGK47" s="64"/>
      <c r="EGL47" s="64"/>
      <c r="EGM47" s="64"/>
      <c r="EGN47" s="64"/>
      <c r="EGO47" s="64"/>
      <c r="EGP47" s="64"/>
      <c r="EGQ47" s="64"/>
      <c r="EGR47" s="64"/>
      <c r="EGS47" s="64"/>
      <c r="EGT47" s="64"/>
      <c r="EGU47" s="64"/>
      <c r="EGV47" s="64"/>
      <c r="EGW47" s="64"/>
      <c r="EGX47" s="64"/>
      <c r="EGY47" s="64"/>
      <c r="EGZ47" s="64"/>
      <c r="EHA47" s="64"/>
      <c r="EHB47" s="64"/>
      <c r="EHC47" s="64"/>
      <c r="EHD47" s="64"/>
      <c r="EHE47" s="64"/>
      <c r="EHF47" s="64"/>
      <c r="EHG47" s="64"/>
      <c r="EHH47" s="64"/>
      <c r="EHI47" s="64"/>
      <c r="EHJ47" s="64"/>
      <c r="EHK47" s="64"/>
      <c r="EHL47" s="64"/>
      <c r="EHM47" s="64"/>
      <c r="EHN47" s="64"/>
      <c r="EHO47" s="64"/>
      <c r="EHP47" s="64"/>
      <c r="EHQ47" s="64"/>
      <c r="EHR47" s="64"/>
      <c r="EHS47" s="64"/>
      <c r="EHT47" s="64"/>
      <c r="EHU47" s="64"/>
      <c r="EHV47" s="64"/>
      <c r="EHW47" s="64"/>
      <c r="EHX47" s="64"/>
      <c r="EHY47" s="64"/>
      <c r="EHZ47" s="64"/>
      <c r="EIA47" s="64"/>
      <c r="EIB47" s="64"/>
      <c r="EIC47" s="64"/>
      <c r="EID47" s="64"/>
      <c r="EIE47" s="64"/>
      <c r="EIF47" s="64"/>
      <c r="EIG47" s="64"/>
      <c r="EIH47" s="64"/>
      <c r="EII47" s="64"/>
      <c r="EIJ47" s="64"/>
      <c r="EIK47" s="64"/>
      <c r="EIL47" s="64"/>
      <c r="EIM47" s="64"/>
      <c r="EIN47" s="64"/>
      <c r="EIO47" s="64"/>
      <c r="EIP47" s="64"/>
      <c r="EIQ47" s="64"/>
      <c r="EIR47" s="64"/>
      <c r="EIS47" s="64"/>
      <c r="EIT47" s="64"/>
      <c r="EIU47" s="64"/>
      <c r="EIV47" s="64"/>
      <c r="EIW47" s="64"/>
      <c r="EIX47" s="64"/>
      <c r="EIY47" s="64"/>
      <c r="EIZ47" s="64"/>
      <c r="EJA47" s="64"/>
      <c r="EJB47" s="64"/>
      <c r="EJC47" s="64"/>
      <c r="EJD47" s="64"/>
      <c r="EJE47" s="64"/>
      <c r="EJF47" s="64"/>
      <c r="EJG47" s="64"/>
      <c r="EJH47" s="64"/>
      <c r="EJI47" s="64"/>
      <c r="EJJ47" s="64"/>
      <c r="EJK47" s="64"/>
      <c r="EJL47" s="64"/>
      <c r="EJM47" s="64"/>
      <c r="EJN47" s="64"/>
      <c r="EJO47" s="64"/>
      <c r="EJP47" s="64"/>
      <c r="EJQ47" s="64"/>
      <c r="EJR47" s="64"/>
      <c r="EJS47" s="64"/>
      <c r="EJT47" s="64"/>
      <c r="EJU47" s="64"/>
      <c r="EJV47" s="64"/>
      <c r="EJW47" s="64"/>
      <c r="EJX47" s="64"/>
      <c r="EJY47" s="64"/>
      <c r="EJZ47" s="64"/>
      <c r="EKA47" s="64"/>
      <c r="EKB47" s="64"/>
      <c r="EKC47" s="64"/>
      <c r="EKD47" s="64"/>
      <c r="EKE47" s="64"/>
      <c r="EKF47" s="64"/>
      <c r="EKG47" s="64"/>
      <c r="EKH47" s="64"/>
      <c r="EKI47" s="64"/>
      <c r="EKJ47" s="64"/>
      <c r="EKK47" s="64"/>
      <c r="EKL47" s="64"/>
      <c r="EKM47" s="64"/>
      <c r="EKN47" s="64"/>
      <c r="EKO47" s="64"/>
      <c r="EKP47" s="64"/>
      <c r="EKQ47" s="64"/>
      <c r="EKR47" s="64"/>
      <c r="EKS47" s="64"/>
      <c r="EKT47" s="64"/>
      <c r="EKU47" s="64"/>
      <c r="EKV47" s="64"/>
      <c r="EKW47" s="64"/>
      <c r="EKX47" s="64"/>
      <c r="EKY47" s="64"/>
      <c r="EKZ47" s="64"/>
      <c r="ELA47" s="64"/>
      <c r="ELB47" s="64"/>
      <c r="ELC47" s="64"/>
      <c r="ELD47" s="64"/>
      <c r="ELE47" s="64"/>
      <c r="ELF47" s="64"/>
      <c r="ELG47" s="64"/>
      <c r="ELH47" s="64"/>
      <c r="ELI47" s="64"/>
      <c r="ELJ47" s="64"/>
      <c r="ELK47" s="64"/>
      <c r="ELL47" s="64"/>
      <c r="ELM47" s="64"/>
      <c r="ELN47" s="64"/>
      <c r="ELO47" s="64"/>
      <c r="ELP47" s="64"/>
      <c r="ELQ47" s="64"/>
      <c r="ELR47" s="64"/>
      <c r="ELS47" s="64"/>
      <c r="ELT47" s="64"/>
      <c r="ELU47" s="64"/>
      <c r="ELV47" s="64"/>
      <c r="ELW47" s="64"/>
      <c r="ELX47" s="64"/>
      <c r="ELY47" s="64"/>
      <c r="ELZ47" s="64"/>
      <c r="EMA47" s="64"/>
      <c r="EMB47" s="64"/>
      <c r="EMC47" s="64"/>
      <c r="EMD47" s="64"/>
      <c r="EME47" s="64"/>
      <c r="EMF47" s="64"/>
      <c r="EMG47" s="64"/>
      <c r="EMH47" s="64"/>
      <c r="EMI47" s="64"/>
      <c r="EMJ47" s="64"/>
      <c r="EMK47" s="64"/>
      <c r="EML47" s="64"/>
      <c r="EMM47" s="64"/>
      <c r="EMN47" s="64"/>
      <c r="EMO47" s="64"/>
      <c r="EMP47" s="64"/>
      <c r="EMQ47" s="64"/>
      <c r="EMR47" s="64"/>
      <c r="EMS47" s="64"/>
      <c r="EMT47" s="64"/>
      <c r="EMU47" s="64"/>
      <c r="EMV47" s="64"/>
      <c r="EMW47" s="64"/>
      <c r="EMX47" s="64"/>
      <c r="EMY47" s="64"/>
      <c r="EMZ47" s="64"/>
      <c r="ENA47" s="64"/>
      <c r="ENB47" s="64"/>
      <c r="ENC47" s="64"/>
      <c r="END47" s="64"/>
      <c r="ENE47" s="64"/>
      <c r="ENF47" s="64"/>
      <c r="ENG47" s="64"/>
      <c r="ENH47" s="64"/>
      <c r="ENI47" s="64"/>
      <c r="ENJ47" s="64"/>
      <c r="ENK47" s="64"/>
      <c r="ENL47" s="64"/>
      <c r="ENM47" s="64"/>
      <c r="ENN47" s="64"/>
      <c r="ENO47" s="64"/>
      <c r="ENP47" s="64"/>
      <c r="ENQ47" s="64"/>
      <c r="ENR47" s="64"/>
      <c r="ENS47" s="64"/>
      <c r="ENT47" s="64"/>
      <c r="ENU47" s="64"/>
      <c r="ENV47" s="64"/>
      <c r="ENW47" s="64"/>
      <c r="ENX47" s="64"/>
      <c r="ENY47" s="64"/>
      <c r="ENZ47" s="64"/>
      <c r="EOA47" s="64"/>
      <c r="EOB47" s="64"/>
      <c r="EOC47" s="64"/>
      <c r="EOD47" s="64"/>
      <c r="EOE47" s="64"/>
      <c r="EOF47" s="64"/>
      <c r="EOG47" s="64"/>
      <c r="EOH47" s="64"/>
      <c r="EOI47" s="64"/>
      <c r="EOJ47" s="64"/>
      <c r="EOK47" s="64"/>
      <c r="EOL47" s="64"/>
      <c r="EOM47" s="64"/>
      <c r="EON47" s="64"/>
      <c r="EOO47" s="64"/>
      <c r="EOP47" s="64"/>
      <c r="EOQ47" s="64"/>
      <c r="EOR47" s="64"/>
      <c r="EOS47" s="64"/>
      <c r="EOT47" s="64"/>
      <c r="EOU47" s="64"/>
      <c r="EOV47" s="64"/>
      <c r="EOW47" s="64"/>
      <c r="EOX47" s="64"/>
      <c r="EOY47" s="64"/>
      <c r="EOZ47" s="64"/>
      <c r="EPA47" s="64"/>
      <c r="EPB47" s="64"/>
      <c r="EPC47" s="64"/>
      <c r="EPD47" s="64"/>
      <c r="EPE47" s="64"/>
      <c r="EPF47" s="64"/>
      <c r="EPG47" s="64"/>
      <c r="EPH47" s="64"/>
      <c r="EPI47" s="64"/>
      <c r="EPJ47" s="64"/>
      <c r="EPK47" s="64"/>
      <c r="EPL47" s="64"/>
      <c r="EPM47" s="64"/>
      <c r="EPN47" s="64"/>
      <c r="EPO47" s="64"/>
      <c r="EPP47" s="64"/>
      <c r="EPQ47" s="64"/>
      <c r="EPR47" s="64"/>
      <c r="EPS47" s="64"/>
      <c r="EPT47" s="64"/>
      <c r="EPU47" s="64"/>
      <c r="EPV47" s="64"/>
      <c r="EPW47" s="64"/>
      <c r="EPX47" s="64"/>
      <c r="EPY47" s="64"/>
      <c r="EPZ47" s="64"/>
      <c r="EQA47" s="64"/>
      <c r="EQB47" s="64"/>
      <c r="EQC47" s="64"/>
      <c r="EQD47" s="64"/>
      <c r="EQE47" s="64"/>
      <c r="EQF47" s="64"/>
      <c r="EQG47" s="64"/>
      <c r="EQH47" s="64"/>
      <c r="EQI47" s="64"/>
      <c r="EQJ47" s="64"/>
      <c r="EQK47" s="64"/>
      <c r="EQL47" s="64"/>
      <c r="EQM47" s="64"/>
      <c r="EQN47" s="64"/>
      <c r="EQO47" s="64"/>
      <c r="EQP47" s="64"/>
      <c r="EQQ47" s="64"/>
      <c r="EQR47" s="64"/>
      <c r="EQS47" s="64"/>
      <c r="EQT47" s="64"/>
      <c r="EQU47" s="64"/>
      <c r="EQV47" s="64"/>
      <c r="EQW47" s="64"/>
      <c r="EQX47" s="64"/>
      <c r="EQY47" s="64"/>
      <c r="EQZ47" s="64"/>
      <c r="ERA47" s="64"/>
      <c r="ERB47" s="64"/>
      <c r="ERC47" s="64"/>
      <c r="ERD47" s="64"/>
      <c r="ERE47" s="64"/>
      <c r="ERF47" s="64"/>
      <c r="ERG47" s="64"/>
      <c r="ERH47" s="64"/>
      <c r="ERI47" s="64"/>
      <c r="ERJ47" s="64"/>
      <c r="ERK47" s="64"/>
      <c r="ERL47" s="64"/>
      <c r="ERM47" s="64"/>
      <c r="ERN47" s="64"/>
      <c r="ERO47" s="64"/>
      <c r="ERP47" s="64"/>
      <c r="ERQ47" s="64"/>
      <c r="ERR47" s="64"/>
      <c r="ERS47" s="64"/>
      <c r="ERT47" s="64"/>
      <c r="ERU47" s="64"/>
      <c r="ERV47" s="64"/>
      <c r="ERW47" s="64"/>
      <c r="ERX47" s="64"/>
      <c r="ERY47" s="64"/>
      <c r="ERZ47" s="64"/>
      <c r="ESA47" s="64"/>
      <c r="ESB47" s="64"/>
      <c r="ESC47" s="64"/>
      <c r="ESD47" s="64"/>
      <c r="ESE47" s="64"/>
      <c r="ESF47" s="64"/>
      <c r="ESG47" s="64"/>
      <c r="ESH47" s="64"/>
      <c r="ESI47" s="64"/>
      <c r="ESJ47" s="64"/>
      <c r="ESK47" s="64"/>
      <c r="ESL47" s="64"/>
      <c r="ESM47" s="64"/>
      <c r="ESN47" s="64"/>
      <c r="ESO47" s="64"/>
      <c r="ESP47" s="64"/>
      <c r="ESQ47" s="64"/>
      <c r="ESR47" s="64"/>
      <c r="ESS47" s="64"/>
      <c r="EST47" s="64"/>
      <c r="ESU47" s="64"/>
      <c r="ESV47" s="64"/>
      <c r="ESW47" s="64"/>
      <c r="ESX47" s="64"/>
      <c r="ESY47" s="64"/>
      <c r="ESZ47" s="64"/>
      <c r="ETA47" s="64"/>
      <c r="ETB47" s="64"/>
      <c r="ETC47" s="64"/>
      <c r="ETD47" s="64"/>
      <c r="ETE47" s="64"/>
      <c r="ETF47" s="64"/>
      <c r="ETG47" s="64"/>
      <c r="ETH47" s="64"/>
      <c r="ETI47" s="64"/>
      <c r="ETJ47" s="64"/>
      <c r="ETK47" s="64"/>
      <c r="ETL47" s="64"/>
      <c r="ETM47" s="64"/>
      <c r="ETN47" s="64"/>
      <c r="ETO47" s="64"/>
      <c r="ETP47" s="64"/>
      <c r="ETQ47" s="64"/>
      <c r="ETR47" s="64"/>
      <c r="ETS47" s="64"/>
      <c r="ETT47" s="64"/>
      <c r="ETU47" s="64"/>
      <c r="ETV47" s="64"/>
      <c r="ETW47" s="64"/>
      <c r="ETX47" s="64"/>
      <c r="ETY47" s="64"/>
      <c r="ETZ47" s="64"/>
      <c r="EUA47" s="64"/>
      <c r="EUB47" s="64"/>
      <c r="EUC47" s="64"/>
      <c r="EUD47" s="64"/>
      <c r="EUE47" s="64"/>
      <c r="EUF47" s="64"/>
      <c r="EUG47" s="64"/>
      <c r="EUH47" s="64"/>
      <c r="EUI47" s="64"/>
      <c r="EUJ47" s="64"/>
      <c r="EUK47" s="64"/>
      <c r="EUL47" s="64"/>
      <c r="EUM47" s="64"/>
      <c r="EUN47" s="64"/>
      <c r="EUO47" s="64"/>
      <c r="EUP47" s="64"/>
      <c r="EUQ47" s="64"/>
      <c r="EUR47" s="64"/>
      <c r="EUS47" s="64"/>
      <c r="EUT47" s="64"/>
      <c r="EUU47" s="64"/>
      <c r="EUV47" s="64"/>
      <c r="EUW47" s="64"/>
      <c r="EUX47" s="64"/>
      <c r="EUY47" s="64"/>
      <c r="EUZ47" s="64"/>
      <c r="EVA47" s="64"/>
      <c r="EVB47" s="64"/>
      <c r="EVC47" s="64"/>
      <c r="EVD47" s="64"/>
      <c r="EVE47" s="64"/>
      <c r="EVF47" s="64"/>
      <c r="EVG47" s="64"/>
      <c r="EVH47" s="64"/>
      <c r="EVI47" s="64"/>
      <c r="EVJ47" s="64"/>
      <c r="EVK47" s="64"/>
      <c r="EVL47" s="64"/>
      <c r="EVM47" s="64"/>
      <c r="EVN47" s="64"/>
      <c r="EVO47" s="64"/>
      <c r="EVP47" s="64"/>
      <c r="EVQ47" s="64"/>
      <c r="EVR47" s="64"/>
      <c r="EVS47" s="64"/>
      <c r="EVT47" s="64"/>
      <c r="EVU47" s="64"/>
      <c r="EVV47" s="64"/>
      <c r="EVW47" s="64"/>
      <c r="EVX47" s="64"/>
      <c r="EVY47" s="64"/>
      <c r="EVZ47" s="64"/>
      <c r="EWA47" s="64"/>
      <c r="EWB47" s="64"/>
      <c r="EWC47" s="64"/>
      <c r="EWD47" s="64"/>
      <c r="EWE47" s="64"/>
      <c r="EWF47" s="64"/>
      <c r="EWG47" s="64"/>
      <c r="EWH47" s="64"/>
      <c r="EWI47" s="64"/>
      <c r="EWJ47" s="64"/>
      <c r="EWK47" s="64"/>
      <c r="EWL47" s="64"/>
      <c r="EWM47" s="64"/>
      <c r="EWN47" s="64"/>
      <c r="EWO47" s="64"/>
      <c r="EWP47" s="64"/>
      <c r="EWQ47" s="64"/>
      <c r="EWR47" s="64"/>
      <c r="EWS47" s="64"/>
      <c r="EWT47" s="64"/>
      <c r="EWU47" s="64"/>
      <c r="EWV47" s="64"/>
      <c r="EWW47" s="64"/>
      <c r="EWX47" s="64"/>
      <c r="EWY47" s="64"/>
      <c r="EWZ47" s="64"/>
      <c r="EXA47" s="64"/>
      <c r="EXB47" s="64"/>
      <c r="EXC47" s="64"/>
      <c r="EXD47" s="64"/>
      <c r="EXE47" s="64"/>
      <c r="EXF47" s="64"/>
      <c r="EXG47" s="64"/>
      <c r="EXH47" s="64"/>
      <c r="EXI47" s="64"/>
      <c r="EXJ47" s="64"/>
      <c r="EXK47" s="64"/>
      <c r="EXL47" s="64"/>
      <c r="EXM47" s="64"/>
      <c r="EXN47" s="64"/>
      <c r="EXO47" s="64"/>
      <c r="EXP47" s="64"/>
      <c r="EXQ47" s="64"/>
      <c r="EXR47" s="64"/>
      <c r="EXS47" s="64"/>
      <c r="EXT47" s="64"/>
      <c r="EXU47" s="64"/>
      <c r="EXV47" s="64"/>
      <c r="EXW47" s="64"/>
      <c r="EXX47" s="64"/>
      <c r="EXY47" s="64"/>
      <c r="EXZ47" s="64"/>
      <c r="EYA47" s="64"/>
      <c r="EYB47" s="64"/>
      <c r="EYC47" s="64"/>
      <c r="EYD47" s="64"/>
      <c r="EYE47" s="64"/>
      <c r="EYF47" s="64"/>
      <c r="EYG47" s="64"/>
      <c r="EYH47" s="64"/>
      <c r="EYI47" s="64"/>
      <c r="EYJ47" s="64"/>
      <c r="EYK47" s="64"/>
      <c r="EYL47" s="64"/>
      <c r="EYM47" s="64"/>
      <c r="EYN47" s="64"/>
      <c r="EYO47" s="64"/>
      <c r="EYP47" s="64"/>
      <c r="EYQ47" s="64"/>
      <c r="EYR47" s="64"/>
      <c r="EYS47" s="64"/>
      <c r="EYT47" s="64"/>
      <c r="EYU47" s="64"/>
      <c r="EYV47" s="64"/>
      <c r="EYW47" s="64"/>
      <c r="EYX47" s="64"/>
      <c r="EYY47" s="64"/>
      <c r="EYZ47" s="64"/>
      <c r="EZA47" s="64"/>
      <c r="EZB47" s="64"/>
      <c r="EZC47" s="64"/>
      <c r="EZD47" s="64"/>
      <c r="EZE47" s="64"/>
      <c r="EZF47" s="64"/>
      <c r="EZG47" s="64"/>
      <c r="EZH47" s="64"/>
      <c r="EZI47" s="64"/>
      <c r="EZJ47" s="64"/>
      <c r="EZK47" s="64"/>
      <c r="EZL47" s="64"/>
      <c r="EZM47" s="64"/>
      <c r="EZN47" s="64"/>
      <c r="EZO47" s="64"/>
      <c r="EZP47" s="64"/>
      <c r="EZQ47" s="64"/>
      <c r="EZR47" s="64"/>
      <c r="EZS47" s="64"/>
      <c r="EZT47" s="64"/>
      <c r="EZU47" s="64"/>
      <c r="EZV47" s="64"/>
      <c r="EZW47" s="64"/>
      <c r="EZX47" s="64"/>
      <c r="EZY47" s="64"/>
      <c r="EZZ47" s="64"/>
      <c r="FAA47" s="64"/>
      <c r="FAB47" s="64"/>
      <c r="FAC47" s="64"/>
      <c r="FAD47" s="64"/>
      <c r="FAE47" s="64"/>
      <c r="FAF47" s="64"/>
      <c r="FAG47" s="64"/>
      <c r="FAH47" s="64"/>
      <c r="FAI47" s="64"/>
      <c r="FAJ47" s="64"/>
      <c r="FAK47" s="64"/>
      <c r="FAL47" s="64"/>
      <c r="FAM47" s="64"/>
      <c r="FAN47" s="64"/>
      <c r="FAO47" s="64"/>
      <c r="FAP47" s="64"/>
      <c r="FAQ47" s="64"/>
      <c r="FAR47" s="64"/>
      <c r="FAS47" s="64"/>
      <c r="FAT47" s="64"/>
      <c r="FAU47" s="64"/>
      <c r="FAV47" s="64"/>
      <c r="FAW47" s="64"/>
      <c r="FAX47" s="64"/>
      <c r="FAY47" s="64"/>
      <c r="FAZ47" s="64"/>
      <c r="FBA47" s="64"/>
      <c r="FBB47" s="64"/>
      <c r="FBC47" s="64"/>
      <c r="FBD47" s="64"/>
      <c r="FBE47" s="64"/>
      <c r="FBF47" s="64"/>
      <c r="FBG47" s="64"/>
      <c r="FBH47" s="64"/>
      <c r="FBI47" s="64"/>
      <c r="FBJ47" s="64"/>
      <c r="FBK47" s="64"/>
      <c r="FBL47" s="64"/>
      <c r="FBM47" s="64"/>
      <c r="FBN47" s="64"/>
      <c r="FBO47" s="64"/>
      <c r="FBP47" s="64"/>
      <c r="FBQ47" s="64"/>
      <c r="FBR47" s="64"/>
      <c r="FBS47" s="64"/>
      <c r="FBT47" s="64"/>
      <c r="FBU47" s="64"/>
      <c r="FBV47" s="64"/>
      <c r="FBW47" s="64"/>
      <c r="FBX47" s="64"/>
      <c r="FBY47" s="64"/>
      <c r="FBZ47" s="64"/>
      <c r="FCA47" s="64"/>
      <c r="FCB47" s="64"/>
      <c r="FCC47" s="64"/>
      <c r="FCD47" s="64"/>
      <c r="FCE47" s="64"/>
      <c r="FCF47" s="64"/>
      <c r="FCG47" s="64"/>
      <c r="FCH47" s="64"/>
      <c r="FCI47" s="64"/>
      <c r="FCJ47" s="64"/>
      <c r="FCK47" s="64"/>
      <c r="FCL47" s="64"/>
      <c r="FCM47" s="64"/>
      <c r="FCN47" s="64"/>
      <c r="FCO47" s="64"/>
      <c r="FCP47" s="64"/>
      <c r="FCQ47" s="64"/>
      <c r="FCR47" s="64"/>
      <c r="FCS47" s="64"/>
      <c r="FCT47" s="64"/>
      <c r="FCU47" s="64"/>
      <c r="FCV47" s="64"/>
      <c r="FCW47" s="64"/>
      <c r="FCX47" s="64"/>
      <c r="FCY47" s="64"/>
      <c r="FCZ47" s="64"/>
      <c r="FDA47" s="64"/>
      <c r="FDB47" s="64"/>
      <c r="FDC47" s="64"/>
      <c r="FDD47" s="64"/>
      <c r="FDE47" s="64"/>
      <c r="FDF47" s="64"/>
      <c r="FDG47" s="64"/>
      <c r="FDH47" s="64"/>
      <c r="FDI47" s="64"/>
      <c r="FDJ47" s="64"/>
      <c r="FDK47" s="64"/>
      <c r="FDL47" s="64"/>
      <c r="FDM47" s="64"/>
      <c r="FDN47" s="64"/>
      <c r="FDO47" s="64"/>
      <c r="FDP47" s="64"/>
      <c r="FDQ47" s="64"/>
      <c r="FDR47" s="64"/>
      <c r="FDS47" s="64"/>
      <c r="FDT47" s="64"/>
      <c r="FDU47" s="64"/>
      <c r="FDV47" s="64"/>
      <c r="FDW47" s="64"/>
      <c r="FDX47" s="64"/>
      <c r="FDY47" s="64"/>
      <c r="FDZ47" s="64"/>
      <c r="FEA47" s="64"/>
      <c r="FEB47" s="64"/>
      <c r="FEC47" s="64"/>
      <c r="FED47" s="64"/>
      <c r="FEE47" s="64"/>
      <c r="FEF47" s="64"/>
      <c r="FEG47" s="64"/>
      <c r="FEH47" s="64"/>
      <c r="FEI47" s="64"/>
      <c r="FEJ47" s="64"/>
      <c r="FEK47" s="64"/>
      <c r="FEL47" s="64"/>
      <c r="FEM47" s="64"/>
      <c r="FEN47" s="64"/>
      <c r="FEO47" s="64"/>
      <c r="FEP47" s="64"/>
      <c r="FEQ47" s="64"/>
      <c r="FER47" s="64"/>
      <c r="FES47" s="64"/>
      <c r="FET47" s="64"/>
      <c r="FEU47" s="64"/>
      <c r="FEV47" s="64"/>
      <c r="FEW47" s="64"/>
      <c r="FEX47" s="64"/>
      <c r="FEY47" s="64"/>
      <c r="FEZ47" s="64"/>
      <c r="FFA47" s="64"/>
      <c r="FFB47" s="64"/>
      <c r="FFC47" s="64"/>
      <c r="FFD47" s="64"/>
      <c r="FFE47" s="64"/>
      <c r="FFF47" s="64"/>
      <c r="FFG47" s="64"/>
      <c r="FFH47" s="64"/>
      <c r="FFI47" s="64"/>
      <c r="FFJ47" s="64"/>
      <c r="FFK47" s="64"/>
      <c r="FFL47" s="64"/>
      <c r="FFM47" s="64"/>
      <c r="FFN47" s="64"/>
      <c r="FFO47" s="64"/>
      <c r="FFP47" s="64"/>
      <c r="FFQ47" s="64"/>
      <c r="FFR47" s="64"/>
      <c r="FFS47" s="64"/>
      <c r="FFT47" s="64"/>
      <c r="FFU47" s="64"/>
      <c r="FFV47" s="64"/>
      <c r="FFW47" s="64"/>
      <c r="FFX47" s="64"/>
      <c r="FFY47" s="64"/>
      <c r="FFZ47" s="64"/>
      <c r="FGA47" s="64"/>
      <c r="FGB47" s="64"/>
      <c r="FGC47" s="64"/>
      <c r="FGD47" s="64"/>
      <c r="FGE47" s="64"/>
      <c r="FGF47" s="64"/>
      <c r="FGG47" s="64"/>
      <c r="FGH47" s="64"/>
      <c r="FGI47" s="64"/>
      <c r="FGJ47" s="64"/>
      <c r="FGK47" s="64"/>
      <c r="FGL47" s="64"/>
      <c r="FGM47" s="64"/>
      <c r="FGN47" s="64"/>
      <c r="FGO47" s="64"/>
      <c r="FGP47" s="64"/>
      <c r="FGQ47" s="64"/>
      <c r="FGR47" s="64"/>
      <c r="FGS47" s="64"/>
      <c r="FGT47" s="64"/>
      <c r="FGU47" s="64"/>
      <c r="FGV47" s="64"/>
      <c r="FGW47" s="64"/>
      <c r="FGX47" s="64"/>
      <c r="FGY47" s="64"/>
      <c r="FGZ47" s="64"/>
      <c r="FHA47" s="64"/>
      <c r="FHB47" s="64"/>
      <c r="FHC47" s="64"/>
      <c r="FHD47" s="64"/>
      <c r="FHE47" s="64"/>
      <c r="FHF47" s="64"/>
      <c r="FHG47" s="64"/>
      <c r="FHH47" s="64"/>
      <c r="FHI47" s="64"/>
      <c r="FHJ47" s="64"/>
      <c r="FHK47" s="64"/>
      <c r="FHL47" s="64"/>
      <c r="FHM47" s="64"/>
      <c r="FHN47" s="64"/>
      <c r="FHO47" s="64"/>
      <c r="FHP47" s="64"/>
      <c r="FHQ47" s="64"/>
      <c r="FHR47" s="64"/>
      <c r="FHS47" s="64"/>
      <c r="FHT47" s="64"/>
      <c r="FHU47" s="64"/>
      <c r="FHV47" s="64"/>
      <c r="FHW47" s="64"/>
      <c r="FHX47" s="64"/>
      <c r="FHY47" s="64"/>
      <c r="FHZ47" s="64"/>
      <c r="FIA47" s="64"/>
      <c r="FIB47" s="64"/>
      <c r="FIC47" s="64"/>
      <c r="FID47" s="64"/>
      <c r="FIE47" s="64"/>
      <c r="FIF47" s="64"/>
      <c r="FIG47" s="64"/>
      <c r="FIH47" s="64"/>
      <c r="FII47" s="64"/>
      <c r="FIJ47" s="64"/>
      <c r="FIK47" s="64"/>
      <c r="FIL47" s="64"/>
      <c r="FIM47" s="64"/>
      <c r="FIN47" s="64"/>
      <c r="FIO47" s="64"/>
      <c r="FIP47" s="64"/>
      <c r="FIQ47" s="64"/>
      <c r="FIR47" s="64"/>
      <c r="FIS47" s="64"/>
      <c r="FIT47" s="64"/>
      <c r="FIU47" s="64"/>
      <c r="FIV47" s="64"/>
      <c r="FIW47" s="64"/>
      <c r="FIX47" s="64"/>
      <c r="FIY47" s="64"/>
      <c r="FIZ47" s="64"/>
      <c r="FJA47" s="64"/>
      <c r="FJB47" s="64"/>
      <c r="FJC47" s="64"/>
      <c r="FJD47" s="64"/>
      <c r="FJE47" s="64"/>
      <c r="FJF47" s="64"/>
      <c r="FJG47" s="64"/>
      <c r="FJH47" s="64"/>
      <c r="FJI47" s="64"/>
      <c r="FJJ47" s="64"/>
      <c r="FJK47" s="64"/>
      <c r="FJL47" s="64"/>
      <c r="FJM47" s="64"/>
      <c r="FJN47" s="64"/>
      <c r="FJO47" s="64"/>
      <c r="FJP47" s="64"/>
      <c r="FJQ47" s="64"/>
      <c r="FJR47" s="64"/>
      <c r="FJS47" s="64"/>
      <c r="FJT47" s="64"/>
      <c r="FJU47" s="64"/>
      <c r="FJV47" s="64"/>
      <c r="FJW47" s="64"/>
      <c r="FJX47" s="64"/>
      <c r="FJY47" s="64"/>
      <c r="FJZ47" s="64"/>
      <c r="FKA47" s="64"/>
      <c r="FKB47" s="64"/>
      <c r="FKC47" s="64"/>
      <c r="FKD47" s="64"/>
      <c r="FKE47" s="64"/>
      <c r="FKF47" s="64"/>
      <c r="FKG47" s="64"/>
      <c r="FKH47" s="64"/>
      <c r="FKI47" s="64"/>
      <c r="FKJ47" s="64"/>
      <c r="FKK47" s="64"/>
      <c r="FKL47" s="64"/>
      <c r="FKM47" s="64"/>
      <c r="FKN47" s="64"/>
      <c r="FKO47" s="64"/>
      <c r="FKP47" s="64"/>
      <c r="FKQ47" s="64"/>
      <c r="FKR47" s="64"/>
      <c r="FKS47" s="64"/>
      <c r="FKT47" s="64"/>
      <c r="FKU47" s="64"/>
      <c r="FKV47" s="64"/>
      <c r="FKW47" s="64"/>
      <c r="FKX47" s="64"/>
      <c r="FKY47" s="64"/>
      <c r="FKZ47" s="64"/>
      <c r="FLA47" s="64"/>
      <c r="FLB47" s="64"/>
      <c r="FLC47" s="64"/>
      <c r="FLD47" s="64"/>
      <c r="FLE47" s="64"/>
      <c r="FLF47" s="64"/>
      <c r="FLG47" s="64"/>
      <c r="FLH47" s="64"/>
      <c r="FLI47" s="64"/>
      <c r="FLJ47" s="64"/>
      <c r="FLK47" s="64"/>
      <c r="FLL47" s="64"/>
      <c r="FLM47" s="64"/>
      <c r="FLN47" s="64"/>
      <c r="FLO47" s="64"/>
      <c r="FLP47" s="64"/>
      <c r="FLQ47" s="64"/>
      <c r="FLR47" s="64"/>
      <c r="FLS47" s="64"/>
      <c r="FLT47" s="64"/>
      <c r="FLU47" s="64"/>
      <c r="FLV47" s="64"/>
      <c r="FLW47" s="64"/>
      <c r="FLX47" s="64"/>
      <c r="FLY47" s="64"/>
      <c r="FLZ47" s="64"/>
      <c r="FMA47" s="64"/>
      <c r="FMB47" s="64"/>
      <c r="FMC47" s="64"/>
      <c r="FMD47" s="64"/>
      <c r="FME47" s="64"/>
      <c r="FMF47" s="64"/>
      <c r="FMG47" s="64"/>
      <c r="FMH47" s="64"/>
      <c r="FMI47" s="64"/>
      <c r="FMJ47" s="64"/>
      <c r="FMK47" s="64"/>
      <c r="FML47" s="64"/>
      <c r="FMM47" s="64"/>
      <c r="FMN47" s="64"/>
      <c r="FMO47" s="64"/>
      <c r="FMP47" s="64"/>
      <c r="FMQ47" s="64"/>
      <c r="FMR47" s="64"/>
      <c r="FMS47" s="64"/>
      <c r="FMT47" s="64"/>
      <c r="FMU47" s="64"/>
      <c r="FMV47" s="64"/>
      <c r="FMW47" s="64"/>
      <c r="FMX47" s="64"/>
      <c r="FMY47" s="64"/>
      <c r="FMZ47" s="64"/>
      <c r="FNA47" s="64"/>
      <c r="FNB47" s="64"/>
      <c r="FNC47" s="64"/>
      <c r="FND47" s="64"/>
      <c r="FNE47" s="64"/>
      <c r="FNF47" s="64"/>
      <c r="FNG47" s="64"/>
      <c r="FNH47" s="64"/>
      <c r="FNI47" s="64"/>
      <c r="FNJ47" s="64"/>
      <c r="FNK47" s="64"/>
      <c r="FNL47" s="64"/>
      <c r="FNM47" s="64"/>
      <c r="FNN47" s="64"/>
      <c r="FNO47" s="64"/>
      <c r="FNP47" s="64"/>
      <c r="FNQ47" s="64"/>
      <c r="FNR47" s="64"/>
      <c r="FNS47" s="64"/>
      <c r="FNT47" s="64"/>
      <c r="FNU47" s="64"/>
      <c r="FNV47" s="64"/>
      <c r="FNW47" s="64"/>
      <c r="FNX47" s="64"/>
      <c r="FNY47" s="64"/>
      <c r="FNZ47" s="64"/>
      <c r="FOA47" s="64"/>
      <c r="FOB47" s="64"/>
      <c r="FOC47" s="64"/>
      <c r="FOD47" s="64"/>
      <c r="FOE47" s="64"/>
      <c r="FOF47" s="64"/>
      <c r="FOG47" s="64"/>
      <c r="FOH47" s="64"/>
      <c r="FOI47" s="64"/>
      <c r="FOJ47" s="64"/>
      <c r="FOK47" s="64"/>
      <c r="FOL47" s="64"/>
      <c r="FOM47" s="64"/>
      <c r="FON47" s="64"/>
      <c r="FOO47" s="64"/>
      <c r="FOP47" s="64"/>
      <c r="FOQ47" s="64"/>
      <c r="FOR47" s="64"/>
      <c r="FOS47" s="64"/>
      <c r="FOT47" s="64"/>
      <c r="FOU47" s="64"/>
      <c r="FOV47" s="64"/>
      <c r="FOW47" s="64"/>
      <c r="FOX47" s="64"/>
      <c r="FOY47" s="64"/>
      <c r="FOZ47" s="64"/>
      <c r="FPA47" s="64"/>
      <c r="FPB47" s="64"/>
      <c r="FPC47" s="64"/>
      <c r="FPD47" s="64"/>
      <c r="FPE47" s="64"/>
      <c r="FPF47" s="64"/>
      <c r="FPG47" s="64"/>
      <c r="FPH47" s="64"/>
      <c r="FPI47" s="64"/>
      <c r="FPJ47" s="64"/>
      <c r="FPK47" s="64"/>
      <c r="FPL47" s="64"/>
      <c r="FPM47" s="64"/>
      <c r="FPN47" s="64"/>
      <c r="FPO47" s="64"/>
      <c r="FPP47" s="64"/>
      <c r="FPQ47" s="64"/>
      <c r="FPR47" s="64"/>
      <c r="FPS47" s="64"/>
      <c r="FPT47" s="64"/>
      <c r="FPU47" s="64"/>
      <c r="FPV47" s="64"/>
      <c r="FPW47" s="64"/>
      <c r="FPX47" s="64"/>
      <c r="FPY47" s="64"/>
      <c r="FPZ47" s="64"/>
      <c r="FQA47" s="64"/>
      <c r="FQB47" s="64"/>
      <c r="FQC47" s="64"/>
      <c r="FQD47" s="64"/>
      <c r="FQE47" s="64"/>
      <c r="FQF47" s="64"/>
      <c r="FQG47" s="64"/>
      <c r="FQH47" s="64"/>
      <c r="FQI47" s="64"/>
      <c r="FQJ47" s="64"/>
      <c r="FQK47" s="64"/>
      <c r="FQL47" s="64"/>
      <c r="FQM47" s="64"/>
      <c r="FQN47" s="64"/>
      <c r="FQO47" s="64"/>
      <c r="FQP47" s="64"/>
      <c r="FQQ47" s="64"/>
      <c r="FQR47" s="64"/>
      <c r="FQS47" s="64"/>
      <c r="FQT47" s="64"/>
      <c r="FQU47" s="64"/>
      <c r="FQV47" s="64"/>
      <c r="FQW47" s="64"/>
      <c r="FQX47" s="64"/>
      <c r="FQY47" s="64"/>
      <c r="FQZ47" s="64"/>
      <c r="FRA47" s="64"/>
      <c r="FRB47" s="64"/>
      <c r="FRC47" s="64"/>
      <c r="FRD47" s="64"/>
      <c r="FRE47" s="64"/>
      <c r="FRF47" s="64"/>
      <c r="FRG47" s="64"/>
      <c r="FRH47" s="64"/>
      <c r="FRI47" s="64"/>
      <c r="FRJ47" s="64"/>
      <c r="FRK47" s="64"/>
      <c r="FRL47" s="64"/>
      <c r="FRM47" s="64"/>
      <c r="FRN47" s="64"/>
      <c r="FRO47" s="64"/>
      <c r="FRP47" s="64"/>
      <c r="FRQ47" s="64"/>
      <c r="FRR47" s="64"/>
      <c r="FRS47" s="64"/>
      <c r="FRT47" s="64"/>
      <c r="FRU47" s="64"/>
      <c r="FRV47" s="64"/>
      <c r="FRW47" s="64"/>
      <c r="FRX47" s="64"/>
      <c r="FRY47" s="64"/>
      <c r="FRZ47" s="64"/>
      <c r="FSA47" s="64"/>
      <c r="FSB47" s="64"/>
      <c r="FSC47" s="64"/>
      <c r="FSD47" s="64"/>
      <c r="FSE47" s="64"/>
      <c r="FSF47" s="64"/>
      <c r="FSG47" s="64"/>
      <c r="FSH47" s="64"/>
      <c r="FSI47" s="64"/>
      <c r="FSJ47" s="64"/>
      <c r="FSK47" s="64"/>
      <c r="FSL47" s="64"/>
      <c r="FSM47" s="64"/>
      <c r="FSN47" s="64"/>
      <c r="FSO47" s="64"/>
      <c r="FSP47" s="64"/>
      <c r="FSQ47" s="64"/>
      <c r="FSR47" s="64"/>
      <c r="FSS47" s="64"/>
      <c r="FST47" s="64"/>
      <c r="FSU47" s="64"/>
      <c r="FSV47" s="64"/>
      <c r="FSW47" s="64"/>
      <c r="FSX47" s="64"/>
      <c r="FSY47" s="64"/>
      <c r="FSZ47" s="64"/>
      <c r="FTA47" s="64"/>
      <c r="FTB47" s="64"/>
      <c r="FTC47" s="64"/>
      <c r="FTD47" s="64"/>
      <c r="FTE47" s="64"/>
      <c r="FTF47" s="64"/>
      <c r="FTG47" s="64"/>
      <c r="FTH47" s="64"/>
      <c r="FTI47" s="64"/>
      <c r="FTJ47" s="64"/>
      <c r="FTK47" s="64"/>
      <c r="FTL47" s="64"/>
      <c r="FTM47" s="64"/>
      <c r="FTN47" s="64"/>
      <c r="FTO47" s="64"/>
      <c r="FTP47" s="64"/>
      <c r="FTQ47" s="64"/>
      <c r="FTR47" s="64"/>
      <c r="FTS47" s="64"/>
      <c r="FTT47" s="64"/>
      <c r="FTU47" s="64"/>
      <c r="FTV47" s="64"/>
      <c r="FTW47" s="64"/>
      <c r="FTX47" s="64"/>
      <c r="FTY47" s="64"/>
      <c r="FTZ47" s="64"/>
      <c r="FUA47" s="64"/>
      <c r="FUB47" s="64"/>
      <c r="FUC47" s="64"/>
      <c r="FUD47" s="64"/>
      <c r="FUE47" s="64"/>
      <c r="FUF47" s="64"/>
      <c r="FUG47" s="64"/>
      <c r="FUH47" s="64"/>
      <c r="FUI47" s="64"/>
      <c r="FUJ47" s="64"/>
      <c r="FUK47" s="64"/>
      <c r="FUL47" s="64"/>
      <c r="FUM47" s="64"/>
      <c r="FUN47" s="64"/>
      <c r="FUO47" s="64"/>
      <c r="FUP47" s="64"/>
      <c r="FUQ47" s="64"/>
      <c r="FUR47" s="64"/>
      <c r="FUS47" s="64"/>
      <c r="FUT47" s="64"/>
      <c r="FUU47" s="64"/>
      <c r="FUV47" s="64"/>
      <c r="FUW47" s="64"/>
      <c r="FUX47" s="64"/>
      <c r="FUY47" s="64"/>
      <c r="FUZ47" s="64"/>
      <c r="FVA47" s="64"/>
      <c r="FVB47" s="64"/>
      <c r="FVC47" s="64"/>
      <c r="FVD47" s="64"/>
      <c r="FVE47" s="64"/>
      <c r="FVF47" s="64"/>
      <c r="FVG47" s="64"/>
      <c r="FVH47" s="64"/>
      <c r="FVI47" s="64"/>
      <c r="FVJ47" s="64"/>
      <c r="FVK47" s="64"/>
      <c r="FVL47" s="64"/>
      <c r="FVM47" s="64"/>
      <c r="FVN47" s="64"/>
      <c r="FVO47" s="64"/>
      <c r="FVP47" s="64"/>
      <c r="FVQ47" s="64"/>
      <c r="FVR47" s="64"/>
      <c r="FVS47" s="64"/>
      <c r="FVT47" s="64"/>
      <c r="FVU47" s="64"/>
      <c r="FVV47" s="64"/>
      <c r="FVW47" s="64"/>
      <c r="FVX47" s="64"/>
      <c r="FVY47" s="64"/>
      <c r="FVZ47" s="64"/>
      <c r="FWA47" s="64"/>
      <c r="FWB47" s="64"/>
      <c r="FWC47" s="64"/>
      <c r="FWD47" s="64"/>
      <c r="FWE47" s="64"/>
      <c r="FWF47" s="64"/>
      <c r="FWG47" s="64"/>
      <c r="FWH47" s="64"/>
      <c r="FWI47" s="64"/>
      <c r="FWJ47" s="64"/>
      <c r="FWK47" s="64"/>
      <c r="FWL47" s="64"/>
      <c r="FWM47" s="64"/>
      <c r="FWN47" s="64"/>
      <c r="FWO47" s="64"/>
      <c r="FWP47" s="64"/>
      <c r="FWQ47" s="64"/>
      <c r="FWR47" s="64"/>
      <c r="FWS47" s="64"/>
      <c r="FWT47" s="64"/>
      <c r="FWU47" s="64"/>
      <c r="FWV47" s="64"/>
      <c r="FWW47" s="64"/>
      <c r="FWX47" s="64"/>
      <c r="FWY47" s="64"/>
      <c r="FWZ47" s="64"/>
      <c r="FXA47" s="64"/>
      <c r="FXB47" s="64"/>
      <c r="FXC47" s="64"/>
      <c r="FXD47" s="64"/>
      <c r="FXE47" s="64"/>
      <c r="FXF47" s="64"/>
      <c r="FXG47" s="64"/>
      <c r="FXH47" s="64"/>
      <c r="FXI47" s="64"/>
      <c r="FXJ47" s="64"/>
      <c r="FXK47" s="64"/>
      <c r="FXL47" s="64"/>
      <c r="FXM47" s="64"/>
      <c r="FXN47" s="64"/>
      <c r="FXO47" s="64"/>
      <c r="FXP47" s="64"/>
      <c r="FXQ47" s="64"/>
      <c r="FXR47" s="64"/>
      <c r="FXS47" s="64"/>
      <c r="FXT47" s="64"/>
      <c r="FXU47" s="64"/>
      <c r="FXV47" s="64"/>
      <c r="FXW47" s="64"/>
      <c r="FXX47" s="64"/>
      <c r="FXY47" s="64"/>
      <c r="FXZ47" s="64"/>
      <c r="FYA47" s="64"/>
      <c r="FYB47" s="64"/>
      <c r="FYC47" s="64"/>
      <c r="FYD47" s="64"/>
      <c r="FYE47" s="64"/>
      <c r="FYF47" s="64"/>
      <c r="FYG47" s="64"/>
      <c r="FYH47" s="64"/>
      <c r="FYI47" s="64"/>
      <c r="FYJ47" s="64"/>
      <c r="FYK47" s="64"/>
      <c r="FYL47" s="64"/>
      <c r="FYM47" s="64"/>
      <c r="FYN47" s="64"/>
      <c r="FYO47" s="64"/>
      <c r="FYP47" s="64"/>
      <c r="FYQ47" s="64"/>
      <c r="FYR47" s="64"/>
      <c r="FYS47" s="64"/>
      <c r="FYT47" s="64"/>
      <c r="FYU47" s="64"/>
      <c r="FYV47" s="64"/>
      <c r="FYW47" s="64"/>
      <c r="FYX47" s="64"/>
      <c r="FYY47" s="64"/>
      <c r="FYZ47" s="64"/>
      <c r="FZA47" s="64"/>
      <c r="FZB47" s="64"/>
      <c r="FZC47" s="64"/>
      <c r="FZD47" s="64"/>
      <c r="FZE47" s="64"/>
      <c r="FZF47" s="64"/>
      <c r="FZG47" s="64"/>
      <c r="FZH47" s="64"/>
      <c r="FZI47" s="64"/>
      <c r="FZJ47" s="64"/>
      <c r="FZK47" s="64"/>
      <c r="FZL47" s="64"/>
      <c r="FZM47" s="64"/>
      <c r="FZN47" s="64"/>
      <c r="FZO47" s="64"/>
      <c r="FZP47" s="64"/>
      <c r="FZQ47" s="64"/>
      <c r="FZR47" s="64"/>
      <c r="FZS47" s="64"/>
      <c r="FZT47" s="64"/>
      <c r="FZU47" s="64"/>
      <c r="FZV47" s="64"/>
      <c r="FZW47" s="64"/>
      <c r="FZX47" s="64"/>
      <c r="FZY47" s="64"/>
      <c r="FZZ47" s="64"/>
      <c r="GAA47" s="64"/>
      <c r="GAB47" s="64"/>
      <c r="GAC47" s="64"/>
      <c r="GAD47" s="64"/>
      <c r="GAE47" s="64"/>
      <c r="GAF47" s="64"/>
      <c r="GAG47" s="64"/>
      <c r="GAH47" s="64"/>
      <c r="GAI47" s="64"/>
      <c r="GAJ47" s="64"/>
      <c r="GAK47" s="64"/>
      <c r="GAL47" s="64"/>
      <c r="GAM47" s="64"/>
      <c r="GAN47" s="64"/>
      <c r="GAO47" s="64"/>
      <c r="GAP47" s="64"/>
      <c r="GAQ47" s="64"/>
      <c r="GAR47" s="64"/>
      <c r="GAS47" s="64"/>
      <c r="GAT47" s="64"/>
      <c r="GAU47" s="64"/>
      <c r="GAV47" s="64"/>
      <c r="GAW47" s="64"/>
      <c r="GAX47" s="64"/>
      <c r="GAY47" s="64"/>
      <c r="GAZ47" s="64"/>
      <c r="GBA47" s="64"/>
      <c r="GBB47" s="64"/>
      <c r="GBC47" s="64"/>
      <c r="GBD47" s="64"/>
      <c r="GBE47" s="64"/>
      <c r="GBF47" s="64"/>
      <c r="GBG47" s="64"/>
      <c r="GBH47" s="64"/>
      <c r="GBI47" s="64"/>
      <c r="GBJ47" s="64"/>
      <c r="GBK47" s="64"/>
      <c r="GBL47" s="64"/>
      <c r="GBM47" s="64"/>
      <c r="GBN47" s="64"/>
      <c r="GBO47" s="64"/>
      <c r="GBP47" s="64"/>
      <c r="GBQ47" s="64"/>
      <c r="GBR47" s="64"/>
      <c r="GBS47" s="64"/>
      <c r="GBT47" s="64"/>
      <c r="GBU47" s="64"/>
      <c r="GBV47" s="64"/>
      <c r="GBW47" s="64"/>
      <c r="GBX47" s="64"/>
      <c r="GBY47" s="64"/>
      <c r="GBZ47" s="64"/>
      <c r="GCA47" s="64"/>
      <c r="GCB47" s="64"/>
      <c r="GCC47" s="64"/>
      <c r="GCD47" s="64"/>
      <c r="GCE47" s="64"/>
      <c r="GCF47" s="64"/>
      <c r="GCG47" s="64"/>
      <c r="GCH47" s="64"/>
      <c r="GCI47" s="64"/>
      <c r="GCJ47" s="64"/>
      <c r="GCK47" s="64"/>
      <c r="GCL47" s="64"/>
      <c r="GCM47" s="64"/>
      <c r="GCN47" s="64"/>
      <c r="GCO47" s="64"/>
      <c r="GCP47" s="64"/>
      <c r="GCQ47" s="64"/>
      <c r="GCR47" s="64"/>
      <c r="GCS47" s="64"/>
      <c r="GCT47" s="64"/>
      <c r="GCU47" s="64"/>
      <c r="GCV47" s="64"/>
      <c r="GCW47" s="64"/>
      <c r="GCX47" s="64"/>
      <c r="GCY47" s="64"/>
      <c r="GCZ47" s="64"/>
      <c r="GDA47" s="64"/>
      <c r="GDB47" s="64"/>
      <c r="GDC47" s="64"/>
      <c r="GDD47" s="64"/>
      <c r="GDE47" s="64"/>
      <c r="GDF47" s="64"/>
      <c r="GDG47" s="64"/>
      <c r="GDH47" s="64"/>
      <c r="GDI47" s="64"/>
      <c r="GDJ47" s="64"/>
      <c r="GDK47" s="64"/>
      <c r="GDL47" s="64"/>
      <c r="GDM47" s="64"/>
      <c r="GDN47" s="64"/>
      <c r="GDO47" s="64"/>
      <c r="GDP47" s="64"/>
      <c r="GDQ47" s="64"/>
      <c r="GDR47" s="64"/>
      <c r="GDS47" s="64"/>
      <c r="GDT47" s="64"/>
      <c r="GDU47" s="64"/>
      <c r="GDV47" s="64"/>
      <c r="GDW47" s="64"/>
      <c r="GDX47" s="64"/>
      <c r="GDY47" s="64"/>
      <c r="GDZ47" s="64"/>
      <c r="GEA47" s="64"/>
      <c r="GEB47" s="64"/>
      <c r="GEC47" s="64"/>
      <c r="GED47" s="64"/>
      <c r="GEE47" s="64"/>
      <c r="GEF47" s="64"/>
      <c r="GEG47" s="64"/>
      <c r="GEH47" s="64"/>
      <c r="GEI47" s="64"/>
      <c r="GEJ47" s="64"/>
      <c r="GEK47" s="64"/>
      <c r="GEL47" s="64"/>
      <c r="GEM47" s="64"/>
      <c r="GEN47" s="64"/>
      <c r="GEO47" s="64"/>
      <c r="GEP47" s="64"/>
      <c r="GEQ47" s="64"/>
      <c r="GER47" s="64"/>
      <c r="GES47" s="64"/>
      <c r="GET47" s="64"/>
      <c r="GEU47" s="64"/>
      <c r="GEV47" s="64"/>
      <c r="GEW47" s="64"/>
      <c r="GEX47" s="64"/>
      <c r="GEY47" s="64"/>
      <c r="GEZ47" s="64"/>
      <c r="GFA47" s="64"/>
      <c r="GFB47" s="64"/>
      <c r="GFC47" s="64"/>
      <c r="GFD47" s="64"/>
      <c r="GFE47" s="64"/>
      <c r="GFF47" s="64"/>
      <c r="GFG47" s="64"/>
      <c r="GFH47" s="64"/>
      <c r="GFI47" s="64"/>
      <c r="GFJ47" s="64"/>
      <c r="GFK47" s="64"/>
      <c r="GFL47" s="64"/>
      <c r="GFM47" s="64"/>
      <c r="GFN47" s="64"/>
      <c r="GFO47" s="64"/>
      <c r="GFP47" s="64"/>
      <c r="GFQ47" s="64"/>
      <c r="GFR47" s="64"/>
      <c r="GFS47" s="64"/>
      <c r="GFT47" s="64"/>
      <c r="GFU47" s="64"/>
      <c r="GFV47" s="64"/>
      <c r="GFW47" s="64"/>
      <c r="GFX47" s="64"/>
      <c r="GFY47" s="64"/>
      <c r="GFZ47" s="64"/>
      <c r="GGA47" s="64"/>
      <c r="GGB47" s="64"/>
      <c r="GGC47" s="64"/>
      <c r="GGD47" s="64"/>
      <c r="GGE47" s="64"/>
      <c r="GGF47" s="64"/>
      <c r="GGG47" s="64"/>
      <c r="GGH47" s="64"/>
      <c r="GGI47" s="64"/>
      <c r="GGJ47" s="64"/>
      <c r="GGK47" s="64"/>
      <c r="GGL47" s="64"/>
      <c r="GGM47" s="64"/>
      <c r="GGN47" s="64"/>
      <c r="GGO47" s="64"/>
      <c r="GGP47" s="64"/>
      <c r="GGQ47" s="64"/>
      <c r="GGR47" s="64"/>
      <c r="GGS47" s="64"/>
      <c r="GGT47" s="64"/>
      <c r="GGU47" s="64"/>
      <c r="GGV47" s="64"/>
      <c r="GGW47" s="64"/>
      <c r="GGX47" s="64"/>
      <c r="GGY47" s="64"/>
      <c r="GGZ47" s="64"/>
      <c r="GHA47" s="64"/>
      <c r="GHB47" s="64"/>
      <c r="GHC47" s="64"/>
      <c r="GHD47" s="64"/>
      <c r="GHE47" s="64"/>
      <c r="GHF47" s="64"/>
      <c r="GHG47" s="64"/>
      <c r="GHH47" s="64"/>
      <c r="GHI47" s="64"/>
      <c r="GHJ47" s="64"/>
      <c r="GHK47" s="64"/>
      <c r="GHL47" s="64"/>
      <c r="GHM47" s="64"/>
      <c r="GHN47" s="64"/>
      <c r="GHO47" s="64"/>
      <c r="GHP47" s="64"/>
      <c r="GHQ47" s="64"/>
      <c r="GHR47" s="64"/>
      <c r="GHS47" s="64"/>
      <c r="GHT47" s="64"/>
      <c r="GHU47" s="64"/>
      <c r="GHV47" s="64"/>
      <c r="GHW47" s="64"/>
      <c r="GHX47" s="64"/>
      <c r="GHY47" s="64"/>
      <c r="GHZ47" s="64"/>
      <c r="GIA47" s="64"/>
      <c r="GIB47" s="64"/>
      <c r="GIC47" s="64"/>
      <c r="GID47" s="64"/>
      <c r="GIE47" s="64"/>
      <c r="GIF47" s="64"/>
      <c r="GIG47" s="64"/>
      <c r="GIH47" s="64"/>
      <c r="GII47" s="64"/>
      <c r="GIJ47" s="64"/>
      <c r="GIK47" s="64"/>
      <c r="GIL47" s="64"/>
      <c r="GIM47" s="64"/>
      <c r="GIN47" s="64"/>
      <c r="GIO47" s="64"/>
      <c r="GIP47" s="64"/>
      <c r="GIQ47" s="64"/>
      <c r="GIR47" s="64"/>
      <c r="GIS47" s="64"/>
      <c r="GIT47" s="64"/>
      <c r="GIU47" s="64"/>
      <c r="GIV47" s="64"/>
      <c r="GIW47" s="64"/>
      <c r="GIX47" s="64"/>
      <c r="GIY47" s="64"/>
      <c r="GIZ47" s="64"/>
      <c r="GJA47" s="64"/>
      <c r="GJB47" s="64"/>
      <c r="GJC47" s="64"/>
      <c r="GJD47" s="64"/>
      <c r="GJE47" s="64"/>
      <c r="GJF47" s="64"/>
      <c r="GJG47" s="64"/>
      <c r="GJH47" s="64"/>
      <c r="GJI47" s="64"/>
      <c r="GJJ47" s="64"/>
      <c r="GJK47" s="64"/>
      <c r="GJL47" s="64"/>
      <c r="GJM47" s="64"/>
      <c r="GJN47" s="64"/>
      <c r="GJO47" s="64"/>
      <c r="GJP47" s="64"/>
      <c r="GJQ47" s="64"/>
      <c r="GJR47" s="64"/>
      <c r="GJS47" s="64"/>
      <c r="GJT47" s="64"/>
      <c r="GJU47" s="64"/>
      <c r="GJV47" s="64"/>
      <c r="GJW47" s="64"/>
      <c r="GJX47" s="64"/>
      <c r="GJY47" s="64"/>
      <c r="GJZ47" s="64"/>
      <c r="GKA47" s="64"/>
      <c r="GKB47" s="64"/>
      <c r="GKC47" s="64"/>
      <c r="GKD47" s="64"/>
      <c r="GKE47" s="64"/>
      <c r="GKF47" s="64"/>
      <c r="GKG47" s="64"/>
      <c r="GKH47" s="64"/>
      <c r="GKI47" s="64"/>
      <c r="GKJ47" s="64"/>
      <c r="GKK47" s="64"/>
      <c r="GKL47" s="64"/>
      <c r="GKM47" s="64"/>
      <c r="GKN47" s="64"/>
      <c r="GKO47" s="64"/>
      <c r="GKP47" s="64"/>
      <c r="GKQ47" s="64"/>
      <c r="GKR47" s="64"/>
      <c r="GKS47" s="64"/>
      <c r="GKT47" s="64"/>
      <c r="GKU47" s="64"/>
      <c r="GKV47" s="64"/>
      <c r="GKW47" s="64"/>
      <c r="GKX47" s="64"/>
      <c r="GKY47" s="64"/>
      <c r="GKZ47" s="64"/>
      <c r="GLA47" s="64"/>
      <c r="GLB47" s="64"/>
      <c r="GLC47" s="64"/>
      <c r="GLD47" s="64"/>
      <c r="GLE47" s="64"/>
      <c r="GLF47" s="64"/>
      <c r="GLG47" s="64"/>
      <c r="GLH47" s="64"/>
      <c r="GLI47" s="64"/>
      <c r="GLJ47" s="64"/>
      <c r="GLK47" s="64"/>
      <c r="GLL47" s="64"/>
      <c r="GLM47" s="64"/>
      <c r="GLN47" s="64"/>
      <c r="GLO47" s="64"/>
      <c r="GLP47" s="64"/>
      <c r="GLQ47" s="64"/>
      <c r="GLR47" s="64"/>
      <c r="GLS47" s="64"/>
      <c r="GLT47" s="64"/>
      <c r="GLU47" s="64"/>
      <c r="GLV47" s="64"/>
      <c r="GLW47" s="64"/>
      <c r="GLX47" s="64"/>
      <c r="GLY47" s="64"/>
      <c r="GLZ47" s="64"/>
      <c r="GMA47" s="64"/>
      <c r="GMB47" s="64"/>
      <c r="GMC47" s="64"/>
      <c r="GMD47" s="64"/>
      <c r="GME47" s="64"/>
      <c r="GMF47" s="64"/>
      <c r="GMG47" s="64"/>
      <c r="GMH47" s="64"/>
      <c r="GMI47" s="64"/>
      <c r="GMJ47" s="64"/>
      <c r="GMK47" s="64"/>
      <c r="GML47" s="64"/>
      <c r="GMM47" s="64"/>
      <c r="GMN47" s="64"/>
      <c r="GMO47" s="64"/>
      <c r="GMP47" s="64"/>
      <c r="GMQ47" s="64"/>
      <c r="GMR47" s="64"/>
      <c r="GMS47" s="64"/>
      <c r="GMT47" s="64"/>
      <c r="GMU47" s="64"/>
      <c r="GMV47" s="64"/>
      <c r="GMW47" s="64"/>
      <c r="GMX47" s="64"/>
      <c r="GMY47" s="64"/>
      <c r="GMZ47" s="64"/>
      <c r="GNA47" s="64"/>
      <c r="GNB47" s="64"/>
      <c r="GNC47" s="64"/>
      <c r="GND47" s="64"/>
      <c r="GNE47" s="64"/>
      <c r="GNF47" s="64"/>
      <c r="GNG47" s="64"/>
      <c r="GNH47" s="64"/>
      <c r="GNI47" s="64"/>
      <c r="GNJ47" s="64"/>
      <c r="GNK47" s="64"/>
      <c r="GNL47" s="64"/>
      <c r="GNM47" s="64"/>
      <c r="GNN47" s="64"/>
      <c r="GNO47" s="64"/>
      <c r="GNP47" s="64"/>
      <c r="GNQ47" s="64"/>
      <c r="GNR47" s="64"/>
      <c r="GNS47" s="64"/>
      <c r="GNT47" s="64"/>
      <c r="GNU47" s="64"/>
      <c r="GNV47" s="64"/>
      <c r="GNW47" s="64"/>
      <c r="GNX47" s="64"/>
      <c r="GNY47" s="64"/>
      <c r="GNZ47" s="64"/>
      <c r="GOA47" s="64"/>
      <c r="GOB47" s="64"/>
      <c r="GOC47" s="64"/>
      <c r="GOD47" s="64"/>
      <c r="GOE47" s="64"/>
      <c r="GOF47" s="64"/>
      <c r="GOG47" s="64"/>
      <c r="GOH47" s="64"/>
      <c r="GOI47" s="64"/>
      <c r="GOJ47" s="64"/>
      <c r="GOK47" s="64"/>
      <c r="GOL47" s="64"/>
      <c r="GOM47" s="64"/>
      <c r="GON47" s="64"/>
      <c r="GOO47" s="64"/>
      <c r="GOP47" s="64"/>
      <c r="GOQ47" s="64"/>
      <c r="GOR47" s="64"/>
      <c r="GOS47" s="64"/>
      <c r="GOT47" s="64"/>
      <c r="GOU47" s="64"/>
      <c r="GOV47" s="64"/>
      <c r="GOW47" s="64"/>
      <c r="GOX47" s="64"/>
      <c r="GOY47" s="64"/>
      <c r="GOZ47" s="64"/>
      <c r="GPA47" s="64"/>
      <c r="GPB47" s="64"/>
      <c r="GPC47" s="64"/>
      <c r="GPD47" s="64"/>
      <c r="GPE47" s="64"/>
      <c r="GPF47" s="64"/>
      <c r="GPG47" s="64"/>
      <c r="GPH47" s="64"/>
      <c r="GPI47" s="64"/>
      <c r="GPJ47" s="64"/>
      <c r="GPK47" s="64"/>
      <c r="GPL47" s="64"/>
      <c r="GPM47" s="64"/>
      <c r="GPN47" s="64"/>
      <c r="GPO47" s="64"/>
      <c r="GPP47" s="64"/>
      <c r="GPQ47" s="64"/>
      <c r="GPR47" s="64"/>
      <c r="GPS47" s="64"/>
      <c r="GPT47" s="64"/>
      <c r="GPU47" s="64"/>
      <c r="GPV47" s="64"/>
      <c r="GPW47" s="64"/>
      <c r="GPX47" s="64"/>
      <c r="GPY47" s="64"/>
      <c r="GPZ47" s="64"/>
      <c r="GQA47" s="64"/>
      <c r="GQB47" s="64"/>
      <c r="GQC47" s="64"/>
      <c r="GQD47" s="64"/>
      <c r="GQE47" s="64"/>
      <c r="GQF47" s="64"/>
      <c r="GQG47" s="64"/>
      <c r="GQH47" s="64"/>
      <c r="GQI47" s="64"/>
      <c r="GQJ47" s="64"/>
      <c r="GQK47" s="64"/>
      <c r="GQL47" s="64"/>
      <c r="GQM47" s="64"/>
      <c r="GQN47" s="64"/>
      <c r="GQO47" s="64"/>
      <c r="GQP47" s="64"/>
      <c r="GQQ47" s="64"/>
      <c r="GQR47" s="64"/>
      <c r="GQS47" s="64"/>
      <c r="GQT47" s="64"/>
      <c r="GQU47" s="64"/>
      <c r="GQV47" s="64"/>
      <c r="GQW47" s="64"/>
      <c r="GQX47" s="64"/>
      <c r="GQY47" s="64"/>
      <c r="GQZ47" s="64"/>
      <c r="GRA47" s="64"/>
      <c r="GRB47" s="64"/>
      <c r="GRC47" s="64"/>
      <c r="GRD47" s="64"/>
      <c r="GRE47" s="64"/>
      <c r="GRF47" s="64"/>
      <c r="GRG47" s="64"/>
      <c r="GRH47" s="64"/>
      <c r="GRI47" s="64"/>
      <c r="GRJ47" s="64"/>
      <c r="GRK47" s="64"/>
      <c r="GRL47" s="64"/>
      <c r="GRM47" s="64"/>
      <c r="GRN47" s="64"/>
      <c r="GRO47" s="64"/>
      <c r="GRP47" s="64"/>
      <c r="GRQ47" s="64"/>
      <c r="GRR47" s="64"/>
      <c r="GRS47" s="64"/>
      <c r="GRT47" s="64"/>
      <c r="GRU47" s="64"/>
      <c r="GRV47" s="64"/>
      <c r="GRW47" s="64"/>
      <c r="GRX47" s="64"/>
      <c r="GRY47" s="64"/>
      <c r="GRZ47" s="64"/>
      <c r="GSA47" s="64"/>
      <c r="GSB47" s="64"/>
      <c r="GSC47" s="64"/>
      <c r="GSD47" s="64"/>
      <c r="GSE47" s="64"/>
      <c r="GSF47" s="64"/>
      <c r="GSG47" s="64"/>
      <c r="GSH47" s="64"/>
      <c r="GSI47" s="64"/>
      <c r="GSJ47" s="64"/>
      <c r="GSK47" s="64"/>
      <c r="GSL47" s="64"/>
      <c r="GSM47" s="64"/>
      <c r="GSN47" s="64"/>
      <c r="GSO47" s="64"/>
      <c r="GSP47" s="64"/>
      <c r="GSQ47" s="64"/>
      <c r="GSR47" s="64"/>
      <c r="GSS47" s="64"/>
      <c r="GST47" s="64"/>
      <c r="GSU47" s="64"/>
      <c r="GSV47" s="64"/>
      <c r="GSW47" s="64"/>
      <c r="GSX47" s="64"/>
      <c r="GSY47" s="64"/>
      <c r="GSZ47" s="64"/>
      <c r="GTA47" s="64"/>
      <c r="GTB47" s="64"/>
      <c r="GTC47" s="64"/>
      <c r="GTD47" s="64"/>
      <c r="GTE47" s="64"/>
      <c r="GTF47" s="64"/>
      <c r="GTG47" s="64"/>
      <c r="GTH47" s="64"/>
      <c r="GTI47" s="64"/>
      <c r="GTJ47" s="64"/>
      <c r="GTK47" s="64"/>
      <c r="GTL47" s="64"/>
      <c r="GTM47" s="64"/>
      <c r="GTN47" s="64"/>
      <c r="GTO47" s="64"/>
      <c r="GTP47" s="64"/>
      <c r="GTQ47" s="64"/>
      <c r="GTR47" s="64"/>
      <c r="GTS47" s="64"/>
      <c r="GTT47" s="64"/>
      <c r="GTU47" s="64"/>
      <c r="GTV47" s="64"/>
      <c r="GTW47" s="64"/>
      <c r="GTX47" s="64"/>
      <c r="GTY47" s="64"/>
      <c r="GTZ47" s="64"/>
      <c r="GUA47" s="64"/>
      <c r="GUB47" s="64"/>
      <c r="GUC47" s="64"/>
      <c r="GUD47" s="64"/>
      <c r="GUE47" s="64"/>
      <c r="GUF47" s="64"/>
      <c r="GUG47" s="64"/>
      <c r="GUH47" s="64"/>
      <c r="GUI47" s="64"/>
      <c r="GUJ47" s="64"/>
      <c r="GUK47" s="64"/>
      <c r="GUL47" s="64"/>
      <c r="GUM47" s="64"/>
      <c r="GUN47" s="64"/>
      <c r="GUO47" s="64"/>
      <c r="GUP47" s="64"/>
      <c r="GUQ47" s="64"/>
      <c r="GUR47" s="64"/>
      <c r="GUS47" s="64"/>
      <c r="GUT47" s="64"/>
      <c r="GUU47" s="64"/>
      <c r="GUV47" s="64"/>
      <c r="GUW47" s="64"/>
      <c r="GUX47" s="64"/>
      <c r="GUY47" s="64"/>
      <c r="GUZ47" s="64"/>
      <c r="GVA47" s="64"/>
      <c r="GVB47" s="64"/>
      <c r="GVC47" s="64"/>
      <c r="GVD47" s="64"/>
      <c r="GVE47" s="64"/>
      <c r="GVF47" s="64"/>
      <c r="GVG47" s="64"/>
      <c r="GVH47" s="64"/>
      <c r="GVI47" s="64"/>
      <c r="GVJ47" s="64"/>
      <c r="GVK47" s="64"/>
      <c r="GVL47" s="64"/>
      <c r="GVM47" s="64"/>
      <c r="GVN47" s="64"/>
      <c r="GVO47" s="64"/>
      <c r="GVP47" s="64"/>
      <c r="GVQ47" s="64"/>
      <c r="GVR47" s="64"/>
      <c r="GVS47" s="64"/>
      <c r="GVT47" s="64"/>
      <c r="GVU47" s="64"/>
      <c r="GVV47" s="64"/>
      <c r="GVW47" s="64"/>
      <c r="GVX47" s="64"/>
      <c r="GVY47" s="64"/>
      <c r="GVZ47" s="64"/>
      <c r="GWA47" s="64"/>
      <c r="GWB47" s="64"/>
      <c r="GWC47" s="64"/>
      <c r="GWD47" s="64"/>
      <c r="GWE47" s="64"/>
      <c r="GWF47" s="64"/>
      <c r="GWG47" s="64"/>
      <c r="GWH47" s="64"/>
      <c r="GWI47" s="64"/>
      <c r="GWJ47" s="64"/>
      <c r="GWK47" s="64"/>
      <c r="GWL47" s="64"/>
      <c r="GWM47" s="64"/>
      <c r="GWN47" s="64"/>
      <c r="GWO47" s="64"/>
      <c r="GWP47" s="64"/>
      <c r="GWQ47" s="64"/>
      <c r="GWR47" s="64"/>
      <c r="GWS47" s="64"/>
      <c r="GWT47" s="64"/>
      <c r="GWU47" s="64"/>
      <c r="GWV47" s="64"/>
      <c r="GWW47" s="64"/>
      <c r="GWX47" s="64"/>
      <c r="GWY47" s="64"/>
      <c r="GWZ47" s="64"/>
      <c r="GXA47" s="64"/>
      <c r="GXB47" s="64"/>
      <c r="GXC47" s="64"/>
      <c r="GXD47" s="64"/>
      <c r="GXE47" s="64"/>
      <c r="GXF47" s="64"/>
      <c r="GXG47" s="64"/>
      <c r="GXH47" s="64"/>
      <c r="GXI47" s="64"/>
      <c r="GXJ47" s="64"/>
      <c r="GXK47" s="64"/>
      <c r="GXL47" s="64"/>
      <c r="GXM47" s="64"/>
      <c r="GXN47" s="64"/>
      <c r="GXO47" s="64"/>
      <c r="GXP47" s="64"/>
      <c r="GXQ47" s="64"/>
      <c r="GXR47" s="64"/>
      <c r="GXS47" s="64"/>
      <c r="GXT47" s="64"/>
      <c r="GXU47" s="64"/>
      <c r="GXV47" s="64"/>
      <c r="GXW47" s="64"/>
      <c r="GXX47" s="64"/>
      <c r="GXY47" s="64"/>
      <c r="GXZ47" s="64"/>
      <c r="GYA47" s="64"/>
      <c r="GYB47" s="64"/>
      <c r="GYC47" s="64"/>
      <c r="GYD47" s="64"/>
      <c r="GYE47" s="64"/>
      <c r="GYF47" s="64"/>
      <c r="GYG47" s="64"/>
      <c r="GYH47" s="64"/>
      <c r="GYI47" s="64"/>
      <c r="GYJ47" s="64"/>
      <c r="GYK47" s="64"/>
      <c r="GYL47" s="64"/>
      <c r="GYM47" s="64"/>
      <c r="GYN47" s="64"/>
      <c r="GYO47" s="64"/>
      <c r="GYP47" s="64"/>
      <c r="GYQ47" s="64"/>
      <c r="GYR47" s="64"/>
      <c r="GYS47" s="64"/>
      <c r="GYT47" s="64"/>
      <c r="GYU47" s="64"/>
      <c r="GYV47" s="64"/>
      <c r="GYW47" s="64"/>
      <c r="GYX47" s="64"/>
      <c r="GYY47" s="64"/>
      <c r="GYZ47" s="64"/>
      <c r="GZA47" s="64"/>
      <c r="GZB47" s="64"/>
      <c r="GZC47" s="64"/>
      <c r="GZD47" s="64"/>
      <c r="GZE47" s="64"/>
      <c r="GZF47" s="64"/>
      <c r="GZG47" s="64"/>
      <c r="GZH47" s="64"/>
      <c r="GZI47" s="64"/>
      <c r="GZJ47" s="64"/>
      <c r="GZK47" s="64"/>
      <c r="GZL47" s="64"/>
      <c r="GZM47" s="64"/>
      <c r="GZN47" s="64"/>
      <c r="GZO47" s="64"/>
      <c r="GZP47" s="64"/>
      <c r="GZQ47" s="64"/>
      <c r="GZR47" s="64"/>
      <c r="GZS47" s="64"/>
      <c r="GZT47" s="64"/>
      <c r="GZU47" s="64"/>
      <c r="GZV47" s="64"/>
      <c r="GZW47" s="64"/>
      <c r="GZX47" s="64"/>
      <c r="GZY47" s="64"/>
      <c r="GZZ47" s="64"/>
      <c r="HAA47" s="64"/>
      <c r="HAB47" s="64"/>
      <c r="HAC47" s="64"/>
      <c r="HAD47" s="64"/>
      <c r="HAE47" s="64"/>
      <c r="HAF47" s="64"/>
      <c r="HAG47" s="64"/>
      <c r="HAH47" s="64"/>
      <c r="HAI47" s="64"/>
      <c r="HAJ47" s="64"/>
      <c r="HAK47" s="64"/>
      <c r="HAL47" s="64"/>
      <c r="HAM47" s="64"/>
      <c r="HAN47" s="64"/>
      <c r="HAO47" s="64"/>
      <c r="HAP47" s="64"/>
      <c r="HAQ47" s="64"/>
      <c r="HAR47" s="64"/>
      <c r="HAS47" s="64"/>
      <c r="HAT47" s="64"/>
      <c r="HAU47" s="64"/>
      <c r="HAV47" s="64"/>
      <c r="HAW47" s="64"/>
      <c r="HAX47" s="64"/>
      <c r="HAY47" s="64"/>
      <c r="HAZ47" s="64"/>
      <c r="HBA47" s="64"/>
      <c r="HBB47" s="64"/>
      <c r="HBC47" s="64"/>
      <c r="HBD47" s="64"/>
      <c r="HBE47" s="64"/>
      <c r="HBF47" s="64"/>
      <c r="HBG47" s="64"/>
      <c r="HBH47" s="64"/>
      <c r="HBI47" s="64"/>
      <c r="HBJ47" s="64"/>
      <c r="HBK47" s="64"/>
      <c r="HBL47" s="64"/>
      <c r="HBM47" s="64"/>
      <c r="HBN47" s="64"/>
      <c r="HBO47" s="64"/>
      <c r="HBP47" s="64"/>
      <c r="HBQ47" s="64"/>
      <c r="HBR47" s="64"/>
      <c r="HBS47" s="64"/>
      <c r="HBT47" s="64"/>
      <c r="HBU47" s="64"/>
      <c r="HBV47" s="64"/>
      <c r="HBW47" s="64"/>
      <c r="HBX47" s="64"/>
      <c r="HBY47" s="64"/>
      <c r="HBZ47" s="64"/>
      <c r="HCA47" s="64"/>
      <c r="HCB47" s="64"/>
      <c r="HCC47" s="64"/>
      <c r="HCD47" s="64"/>
      <c r="HCE47" s="64"/>
      <c r="HCF47" s="64"/>
      <c r="HCG47" s="64"/>
      <c r="HCH47" s="64"/>
      <c r="HCI47" s="64"/>
      <c r="HCJ47" s="64"/>
      <c r="HCK47" s="64"/>
      <c r="HCL47" s="64"/>
      <c r="HCM47" s="64"/>
      <c r="HCN47" s="64"/>
      <c r="HCO47" s="64"/>
      <c r="HCP47" s="64"/>
      <c r="HCQ47" s="64"/>
      <c r="HCR47" s="64"/>
      <c r="HCS47" s="64"/>
      <c r="HCT47" s="64"/>
      <c r="HCU47" s="64"/>
      <c r="HCV47" s="64"/>
      <c r="HCW47" s="64"/>
      <c r="HCX47" s="64"/>
      <c r="HCY47" s="64"/>
      <c r="HCZ47" s="64"/>
      <c r="HDA47" s="64"/>
      <c r="HDB47" s="64"/>
      <c r="HDC47" s="64"/>
      <c r="HDD47" s="64"/>
      <c r="HDE47" s="64"/>
      <c r="HDF47" s="64"/>
      <c r="HDG47" s="64"/>
      <c r="HDH47" s="64"/>
      <c r="HDI47" s="64"/>
      <c r="HDJ47" s="64"/>
      <c r="HDK47" s="64"/>
      <c r="HDL47" s="64"/>
      <c r="HDM47" s="64"/>
      <c r="HDN47" s="64"/>
      <c r="HDO47" s="64"/>
      <c r="HDP47" s="64"/>
      <c r="HDQ47" s="64"/>
      <c r="HDR47" s="64"/>
      <c r="HDS47" s="64"/>
      <c r="HDT47" s="64"/>
      <c r="HDU47" s="64"/>
      <c r="HDV47" s="64"/>
      <c r="HDW47" s="64"/>
      <c r="HDX47" s="64"/>
      <c r="HDY47" s="64"/>
      <c r="HDZ47" s="64"/>
      <c r="HEA47" s="64"/>
      <c r="HEB47" s="64"/>
      <c r="HEC47" s="64"/>
      <c r="HED47" s="64"/>
      <c r="HEE47" s="64"/>
      <c r="HEF47" s="64"/>
      <c r="HEG47" s="64"/>
      <c r="HEH47" s="64"/>
      <c r="HEI47" s="64"/>
      <c r="HEJ47" s="64"/>
      <c r="HEK47" s="64"/>
      <c r="HEL47" s="64"/>
      <c r="HEM47" s="64"/>
      <c r="HEN47" s="64"/>
      <c r="HEO47" s="64"/>
      <c r="HEP47" s="64"/>
      <c r="HEQ47" s="64"/>
      <c r="HER47" s="64"/>
      <c r="HES47" s="64"/>
      <c r="HET47" s="64"/>
      <c r="HEU47" s="64"/>
      <c r="HEV47" s="64"/>
      <c r="HEW47" s="64"/>
      <c r="HEX47" s="64"/>
      <c r="HEY47" s="64"/>
      <c r="HEZ47" s="64"/>
      <c r="HFA47" s="64"/>
      <c r="HFB47" s="64"/>
      <c r="HFC47" s="64"/>
      <c r="HFD47" s="64"/>
      <c r="HFE47" s="64"/>
      <c r="HFF47" s="64"/>
      <c r="HFG47" s="64"/>
      <c r="HFH47" s="64"/>
      <c r="HFI47" s="64"/>
      <c r="HFJ47" s="64"/>
      <c r="HFK47" s="64"/>
      <c r="HFL47" s="64"/>
      <c r="HFM47" s="64"/>
      <c r="HFN47" s="64"/>
      <c r="HFO47" s="64"/>
      <c r="HFP47" s="64"/>
      <c r="HFQ47" s="64"/>
      <c r="HFR47" s="64"/>
      <c r="HFS47" s="64"/>
      <c r="HFT47" s="64"/>
      <c r="HFU47" s="64"/>
      <c r="HFV47" s="64"/>
      <c r="HFW47" s="64"/>
      <c r="HFX47" s="64"/>
      <c r="HFY47" s="64"/>
      <c r="HFZ47" s="64"/>
      <c r="HGA47" s="64"/>
      <c r="HGB47" s="64"/>
      <c r="HGC47" s="64"/>
      <c r="HGD47" s="64"/>
      <c r="HGE47" s="64"/>
      <c r="HGF47" s="64"/>
      <c r="HGG47" s="64"/>
      <c r="HGH47" s="64"/>
      <c r="HGI47" s="64"/>
      <c r="HGJ47" s="64"/>
      <c r="HGK47" s="64"/>
      <c r="HGL47" s="64"/>
      <c r="HGM47" s="64"/>
      <c r="HGN47" s="64"/>
      <c r="HGO47" s="64"/>
      <c r="HGP47" s="64"/>
      <c r="HGQ47" s="64"/>
      <c r="HGR47" s="64"/>
      <c r="HGS47" s="64"/>
      <c r="HGT47" s="64"/>
      <c r="HGU47" s="64"/>
      <c r="HGV47" s="64"/>
      <c r="HGW47" s="64"/>
      <c r="HGX47" s="64"/>
      <c r="HGY47" s="64"/>
      <c r="HGZ47" s="64"/>
      <c r="HHA47" s="64"/>
      <c r="HHB47" s="64"/>
      <c r="HHC47" s="64"/>
      <c r="HHD47" s="64"/>
      <c r="HHE47" s="64"/>
      <c r="HHF47" s="64"/>
      <c r="HHG47" s="64"/>
      <c r="HHH47" s="64"/>
      <c r="HHI47" s="64"/>
      <c r="HHJ47" s="64"/>
      <c r="HHK47" s="64"/>
      <c r="HHL47" s="64"/>
      <c r="HHM47" s="64"/>
      <c r="HHN47" s="64"/>
      <c r="HHO47" s="64"/>
      <c r="HHP47" s="64"/>
      <c r="HHQ47" s="64"/>
      <c r="HHR47" s="64"/>
      <c r="HHS47" s="64"/>
      <c r="HHT47" s="64"/>
      <c r="HHU47" s="64"/>
      <c r="HHV47" s="64"/>
      <c r="HHW47" s="64"/>
      <c r="HHX47" s="64"/>
      <c r="HHY47" s="64"/>
      <c r="HHZ47" s="64"/>
      <c r="HIA47" s="64"/>
      <c r="HIB47" s="64"/>
      <c r="HIC47" s="64"/>
      <c r="HID47" s="64"/>
      <c r="HIE47" s="64"/>
      <c r="HIF47" s="64"/>
      <c r="HIG47" s="64"/>
      <c r="HIH47" s="64"/>
      <c r="HII47" s="64"/>
      <c r="HIJ47" s="64"/>
      <c r="HIK47" s="64"/>
      <c r="HIL47" s="64"/>
      <c r="HIM47" s="64"/>
      <c r="HIN47" s="64"/>
      <c r="HIO47" s="64"/>
      <c r="HIP47" s="64"/>
      <c r="HIQ47" s="64"/>
      <c r="HIR47" s="64"/>
      <c r="HIS47" s="64"/>
      <c r="HIT47" s="64"/>
      <c r="HIU47" s="64"/>
      <c r="HIV47" s="64"/>
      <c r="HIW47" s="64"/>
      <c r="HIX47" s="64"/>
      <c r="HIY47" s="64"/>
      <c r="HIZ47" s="64"/>
      <c r="HJA47" s="64"/>
      <c r="HJB47" s="64"/>
      <c r="HJC47" s="64"/>
      <c r="HJD47" s="64"/>
      <c r="HJE47" s="64"/>
      <c r="HJF47" s="64"/>
      <c r="HJG47" s="64"/>
      <c r="HJH47" s="64"/>
      <c r="HJI47" s="64"/>
      <c r="HJJ47" s="64"/>
      <c r="HJK47" s="64"/>
      <c r="HJL47" s="64"/>
      <c r="HJM47" s="64"/>
      <c r="HJN47" s="64"/>
      <c r="HJO47" s="64"/>
      <c r="HJP47" s="64"/>
      <c r="HJQ47" s="64"/>
      <c r="HJR47" s="64"/>
      <c r="HJS47" s="64"/>
      <c r="HJT47" s="64"/>
      <c r="HJU47" s="64"/>
      <c r="HJV47" s="64"/>
      <c r="HJW47" s="64"/>
      <c r="HJX47" s="64"/>
      <c r="HJY47" s="64"/>
      <c r="HJZ47" s="64"/>
      <c r="HKA47" s="64"/>
      <c r="HKB47" s="64"/>
      <c r="HKC47" s="64"/>
      <c r="HKD47" s="64"/>
      <c r="HKE47" s="64"/>
      <c r="HKF47" s="64"/>
      <c r="HKG47" s="64"/>
      <c r="HKH47" s="64"/>
      <c r="HKI47" s="64"/>
      <c r="HKJ47" s="64"/>
      <c r="HKK47" s="64"/>
      <c r="HKL47" s="64"/>
      <c r="HKM47" s="64"/>
      <c r="HKN47" s="64"/>
      <c r="HKO47" s="64"/>
      <c r="HKP47" s="64"/>
      <c r="HKQ47" s="64"/>
      <c r="HKR47" s="64"/>
      <c r="HKS47" s="64"/>
      <c r="HKT47" s="64"/>
      <c r="HKU47" s="64"/>
      <c r="HKV47" s="64"/>
      <c r="HKW47" s="64"/>
      <c r="HKX47" s="64"/>
      <c r="HKY47" s="64"/>
      <c r="HKZ47" s="64"/>
      <c r="HLA47" s="64"/>
      <c r="HLB47" s="64"/>
      <c r="HLC47" s="64"/>
      <c r="HLD47" s="64"/>
      <c r="HLE47" s="64"/>
      <c r="HLF47" s="64"/>
      <c r="HLG47" s="64"/>
      <c r="HLH47" s="64"/>
      <c r="HLI47" s="64"/>
      <c r="HLJ47" s="64"/>
      <c r="HLK47" s="64"/>
      <c r="HLL47" s="64"/>
      <c r="HLM47" s="64"/>
      <c r="HLN47" s="64"/>
      <c r="HLO47" s="64"/>
      <c r="HLP47" s="64"/>
      <c r="HLQ47" s="64"/>
      <c r="HLR47" s="64"/>
      <c r="HLS47" s="64"/>
      <c r="HLT47" s="64"/>
      <c r="HLU47" s="64"/>
      <c r="HLV47" s="64"/>
      <c r="HLW47" s="64"/>
      <c r="HLX47" s="64"/>
      <c r="HLY47" s="64"/>
      <c r="HLZ47" s="64"/>
      <c r="HMA47" s="64"/>
      <c r="HMB47" s="64"/>
      <c r="HMC47" s="64"/>
      <c r="HMD47" s="64"/>
      <c r="HME47" s="64"/>
      <c r="HMF47" s="64"/>
      <c r="HMG47" s="64"/>
      <c r="HMH47" s="64"/>
      <c r="HMI47" s="64"/>
      <c r="HMJ47" s="64"/>
      <c r="HMK47" s="64"/>
      <c r="HML47" s="64"/>
      <c r="HMM47" s="64"/>
      <c r="HMN47" s="64"/>
      <c r="HMO47" s="64"/>
      <c r="HMP47" s="64"/>
      <c r="HMQ47" s="64"/>
      <c r="HMR47" s="64"/>
      <c r="HMS47" s="64"/>
      <c r="HMT47" s="64"/>
      <c r="HMU47" s="64"/>
      <c r="HMV47" s="64"/>
      <c r="HMW47" s="64"/>
      <c r="HMX47" s="64"/>
      <c r="HMY47" s="64"/>
      <c r="HMZ47" s="64"/>
      <c r="HNA47" s="64"/>
      <c r="HNB47" s="64"/>
      <c r="HNC47" s="64"/>
      <c r="HND47" s="64"/>
      <c r="HNE47" s="64"/>
      <c r="HNF47" s="64"/>
      <c r="HNG47" s="64"/>
      <c r="HNH47" s="64"/>
      <c r="HNI47" s="64"/>
      <c r="HNJ47" s="64"/>
      <c r="HNK47" s="64"/>
      <c r="HNL47" s="64"/>
      <c r="HNM47" s="64"/>
      <c r="HNN47" s="64"/>
      <c r="HNO47" s="64"/>
      <c r="HNP47" s="64"/>
      <c r="HNQ47" s="64"/>
      <c r="HNR47" s="64"/>
      <c r="HNS47" s="64"/>
      <c r="HNT47" s="64"/>
      <c r="HNU47" s="64"/>
      <c r="HNV47" s="64"/>
      <c r="HNW47" s="64"/>
      <c r="HNX47" s="64"/>
      <c r="HNY47" s="64"/>
      <c r="HNZ47" s="64"/>
      <c r="HOA47" s="64"/>
      <c r="HOB47" s="64"/>
      <c r="HOC47" s="64"/>
      <c r="HOD47" s="64"/>
      <c r="HOE47" s="64"/>
      <c r="HOF47" s="64"/>
      <c r="HOG47" s="64"/>
      <c r="HOH47" s="64"/>
      <c r="HOI47" s="64"/>
      <c r="HOJ47" s="64"/>
      <c r="HOK47" s="64"/>
      <c r="HOL47" s="64"/>
      <c r="HOM47" s="64"/>
      <c r="HON47" s="64"/>
      <c r="HOO47" s="64"/>
      <c r="HOP47" s="64"/>
      <c r="HOQ47" s="64"/>
      <c r="HOR47" s="64"/>
      <c r="HOS47" s="64"/>
      <c r="HOT47" s="64"/>
      <c r="HOU47" s="64"/>
      <c r="HOV47" s="64"/>
      <c r="HOW47" s="64"/>
      <c r="HOX47" s="64"/>
      <c r="HOY47" s="64"/>
      <c r="HOZ47" s="64"/>
      <c r="HPA47" s="64"/>
      <c r="HPB47" s="64"/>
      <c r="HPC47" s="64"/>
      <c r="HPD47" s="64"/>
      <c r="HPE47" s="64"/>
      <c r="HPF47" s="64"/>
      <c r="HPG47" s="64"/>
      <c r="HPH47" s="64"/>
      <c r="HPI47" s="64"/>
      <c r="HPJ47" s="64"/>
      <c r="HPK47" s="64"/>
      <c r="HPL47" s="64"/>
      <c r="HPM47" s="64"/>
      <c r="HPN47" s="64"/>
      <c r="HPO47" s="64"/>
      <c r="HPP47" s="64"/>
      <c r="HPQ47" s="64"/>
      <c r="HPR47" s="64"/>
      <c r="HPS47" s="64"/>
      <c r="HPT47" s="64"/>
      <c r="HPU47" s="64"/>
      <c r="HPV47" s="64"/>
      <c r="HPW47" s="64"/>
      <c r="HPX47" s="64"/>
      <c r="HPY47" s="64"/>
      <c r="HPZ47" s="64"/>
      <c r="HQA47" s="64"/>
      <c r="HQB47" s="64"/>
      <c r="HQC47" s="64"/>
      <c r="HQD47" s="64"/>
      <c r="HQE47" s="64"/>
      <c r="HQF47" s="64"/>
      <c r="HQG47" s="64"/>
      <c r="HQH47" s="64"/>
      <c r="HQI47" s="64"/>
      <c r="HQJ47" s="64"/>
      <c r="HQK47" s="64"/>
      <c r="HQL47" s="64"/>
      <c r="HQM47" s="64"/>
      <c r="HQN47" s="64"/>
      <c r="HQO47" s="64"/>
      <c r="HQP47" s="64"/>
      <c r="HQQ47" s="64"/>
      <c r="HQR47" s="64"/>
      <c r="HQS47" s="64"/>
      <c r="HQT47" s="64"/>
      <c r="HQU47" s="64"/>
      <c r="HQV47" s="64"/>
      <c r="HQW47" s="64"/>
      <c r="HQX47" s="64"/>
      <c r="HQY47" s="64"/>
      <c r="HQZ47" s="64"/>
      <c r="HRA47" s="64"/>
      <c r="HRB47" s="64"/>
      <c r="HRC47" s="64"/>
      <c r="HRD47" s="64"/>
      <c r="HRE47" s="64"/>
      <c r="HRF47" s="64"/>
      <c r="HRG47" s="64"/>
      <c r="HRH47" s="64"/>
      <c r="HRI47" s="64"/>
      <c r="HRJ47" s="64"/>
      <c r="HRK47" s="64"/>
      <c r="HRL47" s="64"/>
      <c r="HRM47" s="64"/>
      <c r="HRN47" s="64"/>
      <c r="HRO47" s="64"/>
      <c r="HRP47" s="64"/>
      <c r="HRQ47" s="64"/>
      <c r="HRR47" s="64"/>
      <c r="HRS47" s="64"/>
      <c r="HRT47" s="64"/>
      <c r="HRU47" s="64"/>
      <c r="HRV47" s="64"/>
      <c r="HRW47" s="64"/>
      <c r="HRX47" s="64"/>
      <c r="HRY47" s="64"/>
      <c r="HRZ47" s="64"/>
      <c r="HSA47" s="64"/>
      <c r="HSB47" s="64"/>
      <c r="HSC47" s="64"/>
      <c r="HSD47" s="64"/>
      <c r="HSE47" s="64"/>
      <c r="HSF47" s="64"/>
      <c r="HSG47" s="64"/>
      <c r="HSH47" s="64"/>
      <c r="HSI47" s="64"/>
      <c r="HSJ47" s="64"/>
      <c r="HSK47" s="64"/>
      <c r="HSL47" s="64"/>
      <c r="HSM47" s="64"/>
      <c r="HSN47" s="64"/>
      <c r="HSO47" s="64"/>
      <c r="HSP47" s="64"/>
      <c r="HSQ47" s="64"/>
      <c r="HSR47" s="64"/>
      <c r="HSS47" s="64"/>
      <c r="HST47" s="64"/>
      <c r="HSU47" s="64"/>
      <c r="HSV47" s="64"/>
      <c r="HSW47" s="64"/>
      <c r="HSX47" s="64"/>
      <c r="HSY47" s="64"/>
      <c r="HSZ47" s="64"/>
      <c r="HTA47" s="64"/>
      <c r="HTB47" s="64"/>
      <c r="HTC47" s="64"/>
      <c r="HTD47" s="64"/>
      <c r="HTE47" s="64"/>
      <c r="HTF47" s="64"/>
      <c r="HTG47" s="64"/>
      <c r="HTH47" s="64"/>
      <c r="HTI47" s="64"/>
      <c r="HTJ47" s="64"/>
      <c r="HTK47" s="64"/>
      <c r="HTL47" s="64"/>
      <c r="HTM47" s="64"/>
      <c r="HTN47" s="64"/>
      <c r="HTO47" s="64"/>
      <c r="HTP47" s="64"/>
      <c r="HTQ47" s="64"/>
      <c r="HTR47" s="64"/>
      <c r="HTS47" s="64"/>
      <c r="HTT47" s="64"/>
      <c r="HTU47" s="64"/>
      <c r="HTV47" s="64"/>
      <c r="HTW47" s="64"/>
      <c r="HTX47" s="64"/>
      <c r="HTY47" s="64"/>
      <c r="HTZ47" s="64"/>
      <c r="HUA47" s="64"/>
      <c r="HUB47" s="64"/>
      <c r="HUC47" s="64"/>
      <c r="HUD47" s="64"/>
      <c r="HUE47" s="64"/>
      <c r="HUF47" s="64"/>
      <c r="HUG47" s="64"/>
      <c r="HUH47" s="64"/>
      <c r="HUI47" s="64"/>
      <c r="HUJ47" s="64"/>
      <c r="HUK47" s="64"/>
      <c r="HUL47" s="64"/>
      <c r="HUM47" s="64"/>
      <c r="HUN47" s="64"/>
      <c r="HUO47" s="64"/>
      <c r="HUP47" s="64"/>
      <c r="HUQ47" s="64"/>
      <c r="HUR47" s="64"/>
      <c r="HUS47" s="64"/>
      <c r="HUT47" s="64"/>
      <c r="HUU47" s="64"/>
      <c r="HUV47" s="64"/>
      <c r="HUW47" s="64"/>
      <c r="HUX47" s="64"/>
      <c r="HUY47" s="64"/>
      <c r="HUZ47" s="64"/>
      <c r="HVA47" s="64"/>
      <c r="HVB47" s="64"/>
      <c r="HVC47" s="64"/>
      <c r="HVD47" s="64"/>
      <c r="HVE47" s="64"/>
      <c r="HVF47" s="64"/>
      <c r="HVG47" s="64"/>
      <c r="HVH47" s="64"/>
      <c r="HVI47" s="64"/>
      <c r="HVJ47" s="64"/>
      <c r="HVK47" s="64"/>
      <c r="HVL47" s="64"/>
      <c r="HVM47" s="64"/>
      <c r="HVN47" s="64"/>
      <c r="HVO47" s="64"/>
      <c r="HVP47" s="64"/>
      <c r="HVQ47" s="64"/>
      <c r="HVR47" s="64"/>
      <c r="HVS47" s="64"/>
      <c r="HVT47" s="64"/>
      <c r="HVU47" s="64"/>
      <c r="HVV47" s="64"/>
      <c r="HVW47" s="64"/>
      <c r="HVX47" s="64"/>
      <c r="HVY47" s="64"/>
      <c r="HVZ47" s="64"/>
      <c r="HWA47" s="64"/>
      <c r="HWB47" s="64"/>
      <c r="HWC47" s="64"/>
      <c r="HWD47" s="64"/>
      <c r="HWE47" s="64"/>
      <c r="HWF47" s="64"/>
      <c r="HWG47" s="64"/>
      <c r="HWH47" s="64"/>
      <c r="HWI47" s="64"/>
      <c r="HWJ47" s="64"/>
      <c r="HWK47" s="64"/>
      <c r="HWL47" s="64"/>
      <c r="HWM47" s="64"/>
      <c r="HWN47" s="64"/>
      <c r="HWO47" s="64"/>
      <c r="HWP47" s="64"/>
      <c r="HWQ47" s="64"/>
      <c r="HWR47" s="64"/>
      <c r="HWS47" s="64"/>
      <c r="HWT47" s="64"/>
      <c r="HWU47" s="64"/>
      <c r="HWV47" s="64"/>
      <c r="HWW47" s="64"/>
      <c r="HWX47" s="64"/>
      <c r="HWY47" s="64"/>
      <c r="HWZ47" s="64"/>
      <c r="HXA47" s="64"/>
      <c r="HXB47" s="64"/>
      <c r="HXC47" s="64"/>
      <c r="HXD47" s="64"/>
      <c r="HXE47" s="64"/>
      <c r="HXF47" s="64"/>
      <c r="HXG47" s="64"/>
      <c r="HXH47" s="64"/>
      <c r="HXI47" s="64"/>
      <c r="HXJ47" s="64"/>
      <c r="HXK47" s="64"/>
      <c r="HXL47" s="64"/>
      <c r="HXM47" s="64"/>
      <c r="HXN47" s="64"/>
      <c r="HXO47" s="64"/>
      <c r="HXP47" s="64"/>
      <c r="HXQ47" s="64"/>
      <c r="HXR47" s="64"/>
      <c r="HXS47" s="64"/>
      <c r="HXT47" s="64"/>
      <c r="HXU47" s="64"/>
      <c r="HXV47" s="64"/>
      <c r="HXW47" s="64"/>
      <c r="HXX47" s="64"/>
      <c r="HXY47" s="64"/>
      <c r="HXZ47" s="64"/>
      <c r="HYA47" s="64"/>
      <c r="HYB47" s="64"/>
      <c r="HYC47" s="64"/>
      <c r="HYD47" s="64"/>
      <c r="HYE47" s="64"/>
      <c r="HYF47" s="64"/>
      <c r="HYG47" s="64"/>
      <c r="HYH47" s="64"/>
      <c r="HYI47" s="64"/>
      <c r="HYJ47" s="64"/>
      <c r="HYK47" s="64"/>
      <c r="HYL47" s="64"/>
      <c r="HYM47" s="64"/>
      <c r="HYN47" s="64"/>
      <c r="HYO47" s="64"/>
      <c r="HYP47" s="64"/>
      <c r="HYQ47" s="64"/>
      <c r="HYR47" s="64"/>
      <c r="HYS47" s="64"/>
      <c r="HYT47" s="64"/>
      <c r="HYU47" s="64"/>
      <c r="HYV47" s="64"/>
      <c r="HYW47" s="64"/>
      <c r="HYX47" s="64"/>
      <c r="HYY47" s="64"/>
      <c r="HYZ47" s="64"/>
      <c r="HZA47" s="64"/>
      <c r="HZB47" s="64"/>
      <c r="HZC47" s="64"/>
      <c r="HZD47" s="64"/>
      <c r="HZE47" s="64"/>
      <c r="HZF47" s="64"/>
      <c r="HZG47" s="64"/>
      <c r="HZH47" s="64"/>
      <c r="HZI47" s="64"/>
      <c r="HZJ47" s="64"/>
      <c r="HZK47" s="64"/>
      <c r="HZL47" s="64"/>
      <c r="HZM47" s="64"/>
      <c r="HZN47" s="64"/>
      <c r="HZO47" s="64"/>
      <c r="HZP47" s="64"/>
      <c r="HZQ47" s="64"/>
      <c r="HZR47" s="64"/>
      <c r="HZS47" s="64"/>
      <c r="HZT47" s="64"/>
      <c r="HZU47" s="64"/>
      <c r="HZV47" s="64"/>
      <c r="HZW47" s="64"/>
      <c r="HZX47" s="64"/>
      <c r="HZY47" s="64"/>
      <c r="HZZ47" s="64"/>
      <c r="IAA47" s="64"/>
      <c r="IAB47" s="64"/>
      <c r="IAC47" s="64"/>
      <c r="IAD47" s="64"/>
      <c r="IAE47" s="64"/>
      <c r="IAF47" s="64"/>
      <c r="IAG47" s="64"/>
      <c r="IAH47" s="64"/>
      <c r="IAI47" s="64"/>
      <c r="IAJ47" s="64"/>
      <c r="IAK47" s="64"/>
      <c r="IAL47" s="64"/>
      <c r="IAM47" s="64"/>
      <c r="IAN47" s="64"/>
      <c r="IAO47" s="64"/>
      <c r="IAP47" s="64"/>
      <c r="IAQ47" s="64"/>
      <c r="IAR47" s="64"/>
      <c r="IAS47" s="64"/>
      <c r="IAT47" s="64"/>
      <c r="IAU47" s="64"/>
      <c r="IAV47" s="64"/>
      <c r="IAW47" s="64"/>
      <c r="IAX47" s="64"/>
      <c r="IAY47" s="64"/>
      <c r="IAZ47" s="64"/>
      <c r="IBA47" s="64"/>
      <c r="IBB47" s="64"/>
      <c r="IBC47" s="64"/>
      <c r="IBD47" s="64"/>
      <c r="IBE47" s="64"/>
      <c r="IBF47" s="64"/>
      <c r="IBG47" s="64"/>
      <c r="IBH47" s="64"/>
      <c r="IBI47" s="64"/>
      <c r="IBJ47" s="64"/>
      <c r="IBK47" s="64"/>
      <c r="IBL47" s="64"/>
      <c r="IBM47" s="64"/>
      <c r="IBN47" s="64"/>
      <c r="IBO47" s="64"/>
      <c r="IBP47" s="64"/>
      <c r="IBQ47" s="64"/>
      <c r="IBR47" s="64"/>
      <c r="IBS47" s="64"/>
      <c r="IBT47" s="64"/>
      <c r="IBU47" s="64"/>
      <c r="IBV47" s="64"/>
      <c r="IBW47" s="64"/>
      <c r="IBX47" s="64"/>
      <c r="IBY47" s="64"/>
      <c r="IBZ47" s="64"/>
      <c r="ICA47" s="64"/>
      <c r="ICB47" s="64"/>
      <c r="ICC47" s="64"/>
      <c r="ICD47" s="64"/>
      <c r="ICE47" s="64"/>
      <c r="ICF47" s="64"/>
      <c r="ICG47" s="64"/>
      <c r="ICH47" s="64"/>
      <c r="ICI47" s="64"/>
      <c r="ICJ47" s="64"/>
      <c r="ICK47" s="64"/>
      <c r="ICL47" s="64"/>
      <c r="ICM47" s="64"/>
      <c r="ICN47" s="64"/>
      <c r="ICO47" s="64"/>
      <c r="ICP47" s="64"/>
      <c r="ICQ47" s="64"/>
      <c r="ICR47" s="64"/>
      <c r="ICS47" s="64"/>
      <c r="ICT47" s="64"/>
      <c r="ICU47" s="64"/>
      <c r="ICV47" s="64"/>
      <c r="ICW47" s="64"/>
      <c r="ICX47" s="64"/>
      <c r="ICY47" s="64"/>
      <c r="ICZ47" s="64"/>
      <c r="IDA47" s="64"/>
      <c r="IDB47" s="64"/>
      <c r="IDC47" s="64"/>
      <c r="IDD47" s="64"/>
      <c r="IDE47" s="64"/>
      <c r="IDF47" s="64"/>
      <c r="IDG47" s="64"/>
      <c r="IDH47" s="64"/>
      <c r="IDI47" s="64"/>
      <c r="IDJ47" s="64"/>
      <c r="IDK47" s="64"/>
      <c r="IDL47" s="64"/>
      <c r="IDM47" s="64"/>
      <c r="IDN47" s="64"/>
      <c r="IDO47" s="64"/>
      <c r="IDP47" s="64"/>
      <c r="IDQ47" s="64"/>
      <c r="IDR47" s="64"/>
      <c r="IDS47" s="64"/>
      <c r="IDT47" s="64"/>
      <c r="IDU47" s="64"/>
      <c r="IDV47" s="64"/>
      <c r="IDW47" s="64"/>
      <c r="IDX47" s="64"/>
      <c r="IDY47" s="64"/>
      <c r="IDZ47" s="64"/>
      <c r="IEA47" s="64"/>
      <c r="IEB47" s="64"/>
      <c r="IEC47" s="64"/>
      <c r="IED47" s="64"/>
      <c r="IEE47" s="64"/>
      <c r="IEF47" s="64"/>
      <c r="IEG47" s="64"/>
      <c r="IEH47" s="64"/>
      <c r="IEI47" s="64"/>
      <c r="IEJ47" s="64"/>
      <c r="IEK47" s="64"/>
      <c r="IEL47" s="64"/>
      <c r="IEM47" s="64"/>
      <c r="IEN47" s="64"/>
      <c r="IEO47" s="64"/>
      <c r="IEP47" s="64"/>
      <c r="IEQ47" s="64"/>
      <c r="IER47" s="64"/>
      <c r="IES47" s="64"/>
      <c r="IET47" s="64"/>
      <c r="IEU47" s="64"/>
      <c r="IEV47" s="64"/>
      <c r="IEW47" s="64"/>
      <c r="IEX47" s="64"/>
      <c r="IEY47" s="64"/>
      <c r="IEZ47" s="64"/>
      <c r="IFA47" s="64"/>
      <c r="IFB47" s="64"/>
      <c r="IFC47" s="64"/>
      <c r="IFD47" s="64"/>
      <c r="IFE47" s="64"/>
      <c r="IFF47" s="64"/>
      <c r="IFG47" s="64"/>
      <c r="IFH47" s="64"/>
      <c r="IFI47" s="64"/>
      <c r="IFJ47" s="64"/>
      <c r="IFK47" s="64"/>
      <c r="IFL47" s="64"/>
      <c r="IFM47" s="64"/>
      <c r="IFN47" s="64"/>
      <c r="IFO47" s="64"/>
      <c r="IFP47" s="64"/>
      <c r="IFQ47" s="64"/>
      <c r="IFR47" s="64"/>
      <c r="IFS47" s="64"/>
      <c r="IFT47" s="64"/>
      <c r="IFU47" s="64"/>
      <c r="IFV47" s="64"/>
      <c r="IFW47" s="64"/>
      <c r="IFX47" s="64"/>
      <c r="IFY47" s="64"/>
      <c r="IFZ47" s="64"/>
      <c r="IGA47" s="64"/>
      <c r="IGB47" s="64"/>
      <c r="IGC47" s="64"/>
      <c r="IGD47" s="64"/>
      <c r="IGE47" s="64"/>
      <c r="IGF47" s="64"/>
      <c r="IGG47" s="64"/>
      <c r="IGH47" s="64"/>
      <c r="IGI47" s="64"/>
      <c r="IGJ47" s="64"/>
      <c r="IGK47" s="64"/>
      <c r="IGL47" s="64"/>
      <c r="IGM47" s="64"/>
      <c r="IGN47" s="64"/>
      <c r="IGO47" s="64"/>
      <c r="IGP47" s="64"/>
      <c r="IGQ47" s="64"/>
      <c r="IGR47" s="64"/>
      <c r="IGS47" s="64"/>
      <c r="IGT47" s="64"/>
      <c r="IGU47" s="64"/>
      <c r="IGV47" s="64"/>
      <c r="IGW47" s="64"/>
      <c r="IGX47" s="64"/>
      <c r="IGY47" s="64"/>
      <c r="IGZ47" s="64"/>
      <c r="IHA47" s="64"/>
      <c r="IHB47" s="64"/>
      <c r="IHC47" s="64"/>
      <c r="IHD47" s="64"/>
      <c r="IHE47" s="64"/>
      <c r="IHF47" s="64"/>
      <c r="IHG47" s="64"/>
      <c r="IHH47" s="64"/>
      <c r="IHI47" s="64"/>
      <c r="IHJ47" s="64"/>
      <c r="IHK47" s="64"/>
      <c r="IHL47" s="64"/>
      <c r="IHM47" s="64"/>
      <c r="IHN47" s="64"/>
      <c r="IHO47" s="64"/>
      <c r="IHP47" s="64"/>
      <c r="IHQ47" s="64"/>
      <c r="IHR47" s="64"/>
      <c r="IHS47" s="64"/>
      <c r="IHT47" s="64"/>
      <c r="IHU47" s="64"/>
      <c r="IHV47" s="64"/>
      <c r="IHW47" s="64"/>
      <c r="IHX47" s="64"/>
      <c r="IHY47" s="64"/>
      <c r="IHZ47" s="64"/>
      <c r="IIA47" s="64"/>
      <c r="IIB47" s="64"/>
      <c r="IIC47" s="64"/>
      <c r="IID47" s="64"/>
      <c r="IIE47" s="64"/>
      <c r="IIF47" s="64"/>
      <c r="IIG47" s="64"/>
      <c r="IIH47" s="64"/>
      <c r="III47" s="64"/>
      <c r="IIJ47" s="64"/>
      <c r="IIK47" s="64"/>
      <c r="IIL47" s="64"/>
      <c r="IIM47" s="64"/>
      <c r="IIN47" s="64"/>
      <c r="IIO47" s="64"/>
      <c r="IIP47" s="64"/>
      <c r="IIQ47" s="64"/>
      <c r="IIR47" s="64"/>
      <c r="IIS47" s="64"/>
      <c r="IIT47" s="64"/>
      <c r="IIU47" s="64"/>
      <c r="IIV47" s="64"/>
      <c r="IIW47" s="64"/>
      <c r="IIX47" s="64"/>
      <c r="IIY47" s="64"/>
      <c r="IIZ47" s="64"/>
      <c r="IJA47" s="64"/>
      <c r="IJB47" s="64"/>
      <c r="IJC47" s="64"/>
      <c r="IJD47" s="64"/>
      <c r="IJE47" s="64"/>
      <c r="IJF47" s="64"/>
      <c r="IJG47" s="64"/>
      <c r="IJH47" s="64"/>
      <c r="IJI47" s="64"/>
      <c r="IJJ47" s="64"/>
      <c r="IJK47" s="64"/>
      <c r="IJL47" s="64"/>
      <c r="IJM47" s="64"/>
      <c r="IJN47" s="64"/>
      <c r="IJO47" s="64"/>
      <c r="IJP47" s="64"/>
      <c r="IJQ47" s="64"/>
      <c r="IJR47" s="64"/>
      <c r="IJS47" s="64"/>
      <c r="IJT47" s="64"/>
      <c r="IJU47" s="64"/>
      <c r="IJV47" s="64"/>
      <c r="IJW47" s="64"/>
      <c r="IJX47" s="64"/>
      <c r="IJY47" s="64"/>
      <c r="IJZ47" s="64"/>
      <c r="IKA47" s="64"/>
      <c r="IKB47" s="64"/>
      <c r="IKC47" s="64"/>
      <c r="IKD47" s="64"/>
      <c r="IKE47" s="64"/>
      <c r="IKF47" s="64"/>
      <c r="IKG47" s="64"/>
      <c r="IKH47" s="64"/>
      <c r="IKI47" s="64"/>
      <c r="IKJ47" s="64"/>
      <c r="IKK47" s="64"/>
      <c r="IKL47" s="64"/>
      <c r="IKM47" s="64"/>
      <c r="IKN47" s="64"/>
      <c r="IKO47" s="64"/>
      <c r="IKP47" s="64"/>
      <c r="IKQ47" s="64"/>
      <c r="IKR47" s="64"/>
      <c r="IKS47" s="64"/>
      <c r="IKT47" s="64"/>
      <c r="IKU47" s="64"/>
      <c r="IKV47" s="64"/>
      <c r="IKW47" s="64"/>
      <c r="IKX47" s="64"/>
      <c r="IKY47" s="64"/>
      <c r="IKZ47" s="64"/>
      <c r="ILA47" s="64"/>
      <c r="ILB47" s="64"/>
      <c r="ILC47" s="64"/>
      <c r="ILD47" s="64"/>
      <c r="ILE47" s="64"/>
      <c r="ILF47" s="64"/>
      <c r="ILG47" s="64"/>
      <c r="ILH47" s="64"/>
      <c r="ILI47" s="64"/>
      <c r="ILJ47" s="64"/>
      <c r="ILK47" s="64"/>
      <c r="ILL47" s="64"/>
      <c r="ILM47" s="64"/>
      <c r="ILN47" s="64"/>
      <c r="ILO47" s="64"/>
      <c r="ILP47" s="64"/>
      <c r="ILQ47" s="64"/>
      <c r="ILR47" s="64"/>
      <c r="ILS47" s="64"/>
      <c r="ILT47" s="64"/>
      <c r="ILU47" s="64"/>
      <c r="ILV47" s="64"/>
      <c r="ILW47" s="64"/>
      <c r="ILX47" s="64"/>
      <c r="ILY47" s="64"/>
      <c r="ILZ47" s="64"/>
      <c r="IMA47" s="64"/>
      <c r="IMB47" s="64"/>
      <c r="IMC47" s="64"/>
      <c r="IMD47" s="64"/>
      <c r="IME47" s="64"/>
      <c r="IMF47" s="64"/>
      <c r="IMG47" s="64"/>
      <c r="IMH47" s="64"/>
      <c r="IMI47" s="64"/>
      <c r="IMJ47" s="64"/>
      <c r="IMK47" s="64"/>
      <c r="IML47" s="64"/>
      <c r="IMM47" s="64"/>
      <c r="IMN47" s="64"/>
      <c r="IMO47" s="64"/>
      <c r="IMP47" s="64"/>
      <c r="IMQ47" s="64"/>
      <c r="IMR47" s="64"/>
      <c r="IMS47" s="64"/>
      <c r="IMT47" s="64"/>
      <c r="IMU47" s="64"/>
      <c r="IMV47" s="64"/>
      <c r="IMW47" s="64"/>
      <c r="IMX47" s="64"/>
      <c r="IMY47" s="64"/>
      <c r="IMZ47" s="64"/>
      <c r="INA47" s="64"/>
      <c r="INB47" s="64"/>
      <c r="INC47" s="64"/>
      <c r="IND47" s="64"/>
      <c r="INE47" s="64"/>
      <c r="INF47" s="64"/>
      <c r="ING47" s="64"/>
      <c r="INH47" s="64"/>
      <c r="INI47" s="64"/>
      <c r="INJ47" s="64"/>
      <c r="INK47" s="64"/>
      <c r="INL47" s="64"/>
      <c r="INM47" s="64"/>
      <c r="INN47" s="64"/>
      <c r="INO47" s="64"/>
      <c r="INP47" s="64"/>
      <c r="INQ47" s="64"/>
      <c r="INR47" s="64"/>
      <c r="INS47" s="64"/>
      <c r="INT47" s="64"/>
      <c r="INU47" s="64"/>
      <c r="INV47" s="64"/>
      <c r="INW47" s="64"/>
      <c r="INX47" s="64"/>
      <c r="INY47" s="64"/>
      <c r="INZ47" s="64"/>
      <c r="IOA47" s="64"/>
      <c r="IOB47" s="64"/>
      <c r="IOC47" s="64"/>
      <c r="IOD47" s="64"/>
      <c r="IOE47" s="64"/>
      <c r="IOF47" s="64"/>
      <c r="IOG47" s="64"/>
      <c r="IOH47" s="64"/>
      <c r="IOI47" s="64"/>
      <c r="IOJ47" s="64"/>
      <c r="IOK47" s="64"/>
      <c r="IOL47" s="64"/>
      <c r="IOM47" s="64"/>
      <c r="ION47" s="64"/>
      <c r="IOO47" s="64"/>
      <c r="IOP47" s="64"/>
      <c r="IOQ47" s="64"/>
      <c r="IOR47" s="64"/>
      <c r="IOS47" s="64"/>
      <c r="IOT47" s="64"/>
      <c r="IOU47" s="64"/>
      <c r="IOV47" s="64"/>
      <c r="IOW47" s="64"/>
      <c r="IOX47" s="64"/>
      <c r="IOY47" s="64"/>
      <c r="IOZ47" s="64"/>
      <c r="IPA47" s="64"/>
      <c r="IPB47" s="64"/>
      <c r="IPC47" s="64"/>
      <c r="IPD47" s="64"/>
      <c r="IPE47" s="64"/>
      <c r="IPF47" s="64"/>
      <c r="IPG47" s="64"/>
      <c r="IPH47" s="64"/>
      <c r="IPI47" s="64"/>
      <c r="IPJ47" s="64"/>
      <c r="IPK47" s="64"/>
      <c r="IPL47" s="64"/>
      <c r="IPM47" s="64"/>
      <c r="IPN47" s="64"/>
      <c r="IPO47" s="64"/>
      <c r="IPP47" s="64"/>
      <c r="IPQ47" s="64"/>
      <c r="IPR47" s="64"/>
      <c r="IPS47" s="64"/>
      <c r="IPT47" s="64"/>
      <c r="IPU47" s="64"/>
      <c r="IPV47" s="64"/>
      <c r="IPW47" s="64"/>
      <c r="IPX47" s="64"/>
      <c r="IPY47" s="64"/>
      <c r="IPZ47" s="64"/>
      <c r="IQA47" s="64"/>
      <c r="IQB47" s="64"/>
      <c r="IQC47" s="64"/>
      <c r="IQD47" s="64"/>
      <c r="IQE47" s="64"/>
      <c r="IQF47" s="64"/>
      <c r="IQG47" s="64"/>
      <c r="IQH47" s="64"/>
      <c r="IQI47" s="64"/>
      <c r="IQJ47" s="64"/>
      <c r="IQK47" s="64"/>
      <c r="IQL47" s="64"/>
      <c r="IQM47" s="64"/>
      <c r="IQN47" s="64"/>
      <c r="IQO47" s="64"/>
      <c r="IQP47" s="64"/>
      <c r="IQQ47" s="64"/>
      <c r="IQR47" s="64"/>
      <c r="IQS47" s="64"/>
      <c r="IQT47" s="64"/>
      <c r="IQU47" s="64"/>
      <c r="IQV47" s="64"/>
      <c r="IQW47" s="64"/>
      <c r="IQX47" s="64"/>
      <c r="IQY47" s="64"/>
      <c r="IQZ47" s="64"/>
      <c r="IRA47" s="64"/>
      <c r="IRB47" s="64"/>
      <c r="IRC47" s="64"/>
      <c r="IRD47" s="64"/>
      <c r="IRE47" s="64"/>
      <c r="IRF47" s="64"/>
      <c r="IRG47" s="64"/>
      <c r="IRH47" s="64"/>
      <c r="IRI47" s="64"/>
      <c r="IRJ47" s="64"/>
      <c r="IRK47" s="64"/>
      <c r="IRL47" s="64"/>
      <c r="IRM47" s="64"/>
      <c r="IRN47" s="64"/>
      <c r="IRO47" s="64"/>
      <c r="IRP47" s="64"/>
      <c r="IRQ47" s="64"/>
      <c r="IRR47" s="64"/>
      <c r="IRS47" s="64"/>
      <c r="IRT47" s="64"/>
      <c r="IRU47" s="64"/>
      <c r="IRV47" s="64"/>
      <c r="IRW47" s="64"/>
      <c r="IRX47" s="64"/>
      <c r="IRY47" s="64"/>
      <c r="IRZ47" s="64"/>
      <c r="ISA47" s="64"/>
      <c r="ISB47" s="64"/>
      <c r="ISC47" s="64"/>
      <c r="ISD47" s="64"/>
      <c r="ISE47" s="64"/>
      <c r="ISF47" s="64"/>
      <c r="ISG47" s="64"/>
      <c r="ISH47" s="64"/>
      <c r="ISI47" s="64"/>
      <c r="ISJ47" s="64"/>
      <c r="ISK47" s="64"/>
      <c r="ISL47" s="64"/>
      <c r="ISM47" s="64"/>
      <c r="ISN47" s="64"/>
      <c r="ISO47" s="64"/>
      <c r="ISP47" s="64"/>
      <c r="ISQ47" s="64"/>
      <c r="ISR47" s="64"/>
      <c r="ISS47" s="64"/>
      <c r="IST47" s="64"/>
      <c r="ISU47" s="64"/>
      <c r="ISV47" s="64"/>
      <c r="ISW47" s="64"/>
      <c r="ISX47" s="64"/>
      <c r="ISY47" s="64"/>
      <c r="ISZ47" s="64"/>
      <c r="ITA47" s="64"/>
      <c r="ITB47" s="64"/>
      <c r="ITC47" s="64"/>
      <c r="ITD47" s="64"/>
      <c r="ITE47" s="64"/>
      <c r="ITF47" s="64"/>
      <c r="ITG47" s="64"/>
      <c r="ITH47" s="64"/>
      <c r="ITI47" s="64"/>
      <c r="ITJ47" s="64"/>
      <c r="ITK47" s="64"/>
      <c r="ITL47" s="64"/>
      <c r="ITM47" s="64"/>
      <c r="ITN47" s="64"/>
      <c r="ITO47" s="64"/>
      <c r="ITP47" s="64"/>
      <c r="ITQ47" s="64"/>
      <c r="ITR47" s="64"/>
      <c r="ITS47" s="64"/>
      <c r="ITT47" s="64"/>
      <c r="ITU47" s="64"/>
      <c r="ITV47" s="64"/>
      <c r="ITW47" s="64"/>
      <c r="ITX47" s="64"/>
      <c r="ITY47" s="64"/>
      <c r="ITZ47" s="64"/>
      <c r="IUA47" s="64"/>
      <c r="IUB47" s="64"/>
      <c r="IUC47" s="64"/>
      <c r="IUD47" s="64"/>
      <c r="IUE47" s="64"/>
      <c r="IUF47" s="64"/>
      <c r="IUG47" s="64"/>
      <c r="IUH47" s="64"/>
      <c r="IUI47" s="64"/>
      <c r="IUJ47" s="64"/>
      <c r="IUK47" s="64"/>
      <c r="IUL47" s="64"/>
      <c r="IUM47" s="64"/>
      <c r="IUN47" s="64"/>
      <c r="IUO47" s="64"/>
      <c r="IUP47" s="64"/>
      <c r="IUQ47" s="64"/>
      <c r="IUR47" s="64"/>
      <c r="IUS47" s="64"/>
      <c r="IUT47" s="64"/>
      <c r="IUU47" s="64"/>
      <c r="IUV47" s="64"/>
      <c r="IUW47" s="64"/>
      <c r="IUX47" s="64"/>
      <c r="IUY47" s="64"/>
      <c r="IUZ47" s="64"/>
      <c r="IVA47" s="64"/>
      <c r="IVB47" s="64"/>
      <c r="IVC47" s="64"/>
      <c r="IVD47" s="64"/>
      <c r="IVE47" s="64"/>
      <c r="IVF47" s="64"/>
      <c r="IVG47" s="64"/>
      <c r="IVH47" s="64"/>
      <c r="IVI47" s="64"/>
      <c r="IVJ47" s="64"/>
      <c r="IVK47" s="64"/>
      <c r="IVL47" s="64"/>
      <c r="IVM47" s="64"/>
      <c r="IVN47" s="64"/>
      <c r="IVO47" s="64"/>
      <c r="IVP47" s="64"/>
      <c r="IVQ47" s="64"/>
      <c r="IVR47" s="64"/>
      <c r="IVS47" s="64"/>
      <c r="IVT47" s="64"/>
      <c r="IVU47" s="64"/>
      <c r="IVV47" s="64"/>
      <c r="IVW47" s="64"/>
      <c r="IVX47" s="64"/>
      <c r="IVY47" s="64"/>
      <c r="IVZ47" s="64"/>
      <c r="IWA47" s="64"/>
      <c r="IWB47" s="64"/>
      <c r="IWC47" s="64"/>
      <c r="IWD47" s="64"/>
      <c r="IWE47" s="64"/>
      <c r="IWF47" s="64"/>
      <c r="IWG47" s="64"/>
      <c r="IWH47" s="64"/>
      <c r="IWI47" s="64"/>
      <c r="IWJ47" s="64"/>
      <c r="IWK47" s="64"/>
      <c r="IWL47" s="64"/>
      <c r="IWM47" s="64"/>
      <c r="IWN47" s="64"/>
      <c r="IWO47" s="64"/>
      <c r="IWP47" s="64"/>
      <c r="IWQ47" s="64"/>
      <c r="IWR47" s="64"/>
      <c r="IWS47" s="64"/>
      <c r="IWT47" s="64"/>
      <c r="IWU47" s="64"/>
      <c r="IWV47" s="64"/>
      <c r="IWW47" s="64"/>
      <c r="IWX47" s="64"/>
      <c r="IWY47" s="64"/>
      <c r="IWZ47" s="64"/>
      <c r="IXA47" s="64"/>
      <c r="IXB47" s="64"/>
      <c r="IXC47" s="64"/>
      <c r="IXD47" s="64"/>
      <c r="IXE47" s="64"/>
      <c r="IXF47" s="64"/>
      <c r="IXG47" s="64"/>
      <c r="IXH47" s="64"/>
      <c r="IXI47" s="64"/>
      <c r="IXJ47" s="64"/>
      <c r="IXK47" s="64"/>
      <c r="IXL47" s="64"/>
      <c r="IXM47" s="64"/>
      <c r="IXN47" s="64"/>
      <c r="IXO47" s="64"/>
      <c r="IXP47" s="64"/>
      <c r="IXQ47" s="64"/>
      <c r="IXR47" s="64"/>
      <c r="IXS47" s="64"/>
      <c r="IXT47" s="64"/>
      <c r="IXU47" s="64"/>
      <c r="IXV47" s="64"/>
      <c r="IXW47" s="64"/>
      <c r="IXX47" s="64"/>
      <c r="IXY47" s="64"/>
      <c r="IXZ47" s="64"/>
      <c r="IYA47" s="64"/>
      <c r="IYB47" s="64"/>
      <c r="IYC47" s="64"/>
      <c r="IYD47" s="64"/>
      <c r="IYE47" s="64"/>
      <c r="IYF47" s="64"/>
      <c r="IYG47" s="64"/>
      <c r="IYH47" s="64"/>
      <c r="IYI47" s="64"/>
      <c r="IYJ47" s="64"/>
      <c r="IYK47" s="64"/>
      <c r="IYL47" s="64"/>
      <c r="IYM47" s="64"/>
      <c r="IYN47" s="64"/>
      <c r="IYO47" s="64"/>
      <c r="IYP47" s="64"/>
      <c r="IYQ47" s="64"/>
      <c r="IYR47" s="64"/>
      <c r="IYS47" s="64"/>
      <c r="IYT47" s="64"/>
      <c r="IYU47" s="64"/>
      <c r="IYV47" s="64"/>
      <c r="IYW47" s="64"/>
      <c r="IYX47" s="64"/>
      <c r="IYY47" s="64"/>
      <c r="IYZ47" s="64"/>
      <c r="IZA47" s="64"/>
      <c r="IZB47" s="64"/>
      <c r="IZC47" s="64"/>
      <c r="IZD47" s="64"/>
      <c r="IZE47" s="64"/>
      <c r="IZF47" s="64"/>
      <c r="IZG47" s="64"/>
      <c r="IZH47" s="64"/>
      <c r="IZI47" s="64"/>
      <c r="IZJ47" s="64"/>
      <c r="IZK47" s="64"/>
      <c r="IZL47" s="64"/>
      <c r="IZM47" s="64"/>
      <c r="IZN47" s="64"/>
      <c r="IZO47" s="64"/>
      <c r="IZP47" s="64"/>
      <c r="IZQ47" s="64"/>
      <c r="IZR47" s="64"/>
      <c r="IZS47" s="64"/>
      <c r="IZT47" s="64"/>
      <c r="IZU47" s="64"/>
      <c r="IZV47" s="64"/>
      <c r="IZW47" s="64"/>
      <c r="IZX47" s="64"/>
      <c r="IZY47" s="64"/>
      <c r="IZZ47" s="64"/>
      <c r="JAA47" s="64"/>
      <c r="JAB47" s="64"/>
      <c r="JAC47" s="64"/>
      <c r="JAD47" s="64"/>
      <c r="JAE47" s="64"/>
      <c r="JAF47" s="64"/>
      <c r="JAG47" s="64"/>
      <c r="JAH47" s="64"/>
      <c r="JAI47" s="64"/>
      <c r="JAJ47" s="64"/>
      <c r="JAK47" s="64"/>
      <c r="JAL47" s="64"/>
      <c r="JAM47" s="64"/>
      <c r="JAN47" s="64"/>
      <c r="JAO47" s="64"/>
      <c r="JAP47" s="64"/>
      <c r="JAQ47" s="64"/>
      <c r="JAR47" s="64"/>
      <c r="JAS47" s="64"/>
      <c r="JAT47" s="64"/>
      <c r="JAU47" s="64"/>
      <c r="JAV47" s="64"/>
      <c r="JAW47" s="64"/>
      <c r="JAX47" s="64"/>
      <c r="JAY47" s="64"/>
      <c r="JAZ47" s="64"/>
      <c r="JBA47" s="64"/>
      <c r="JBB47" s="64"/>
      <c r="JBC47" s="64"/>
      <c r="JBD47" s="64"/>
      <c r="JBE47" s="64"/>
      <c r="JBF47" s="64"/>
      <c r="JBG47" s="64"/>
      <c r="JBH47" s="64"/>
      <c r="JBI47" s="64"/>
      <c r="JBJ47" s="64"/>
      <c r="JBK47" s="64"/>
      <c r="JBL47" s="64"/>
      <c r="JBM47" s="64"/>
      <c r="JBN47" s="64"/>
      <c r="JBO47" s="64"/>
      <c r="JBP47" s="64"/>
      <c r="JBQ47" s="64"/>
      <c r="JBR47" s="64"/>
      <c r="JBS47" s="64"/>
      <c r="JBT47" s="64"/>
      <c r="JBU47" s="64"/>
      <c r="JBV47" s="64"/>
      <c r="JBW47" s="64"/>
      <c r="JBX47" s="64"/>
      <c r="JBY47" s="64"/>
      <c r="JBZ47" s="64"/>
      <c r="JCA47" s="64"/>
      <c r="JCB47" s="64"/>
      <c r="JCC47" s="64"/>
      <c r="JCD47" s="64"/>
      <c r="JCE47" s="64"/>
      <c r="JCF47" s="64"/>
      <c r="JCG47" s="64"/>
      <c r="JCH47" s="64"/>
      <c r="JCI47" s="64"/>
      <c r="JCJ47" s="64"/>
      <c r="JCK47" s="64"/>
      <c r="JCL47" s="64"/>
      <c r="JCM47" s="64"/>
      <c r="JCN47" s="64"/>
      <c r="JCO47" s="64"/>
      <c r="JCP47" s="64"/>
      <c r="JCQ47" s="64"/>
      <c r="JCR47" s="64"/>
      <c r="JCS47" s="64"/>
      <c r="JCT47" s="64"/>
      <c r="JCU47" s="64"/>
      <c r="JCV47" s="64"/>
      <c r="JCW47" s="64"/>
      <c r="JCX47" s="64"/>
      <c r="JCY47" s="64"/>
      <c r="JCZ47" s="64"/>
      <c r="JDA47" s="64"/>
      <c r="JDB47" s="64"/>
      <c r="JDC47" s="64"/>
      <c r="JDD47" s="64"/>
      <c r="JDE47" s="64"/>
      <c r="JDF47" s="64"/>
      <c r="JDG47" s="64"/>
      <c r="JDH47" s="64"/>
      <c r="JDI47" s="64"/>
      <c r="JDJ47" s="64"/>
      <c r="JDK47" s="64"/>
      <c r="JDL47" s="64"/>
      <c r="JDM47" s="64"/>
      <c r="JDN47" s="64"/>
      <c r="JDO47" s="64"/>
      <c r="JDP47" s="64"/>
      <c r="JDQ47" s="64"/>
      <c r="JDR47" s="64"/>
      <c r="JDS47" s="64"/>
      <c r="JDT47" s="64"/>
      <c r="JDU47" s="64"/>
      <c r="JDV47" s="64"/>
      <c r="JDW47" s="64"/>
      <c r="JDX47" s="64"/>
      <c r="JDY47" s="64"/>
      <c r="JDZ47" s="64"/>
      <c r="JEA47" s="64"/>
      <c r="JEB47" s="64"/>
      <c r="JEC47" s="64"/>
      <c r="JED47" s="64"/>
      <c r="JEE47" s="64"/>
      <c r="JEF47" s="64"/>
      <c r="JEG47" s="64"/>
      <c r="JEH47" s="64"/>
      <c r="JEI47" s="64"/>
      <c r="JEJ47" s="64"/>
      <c r="JEK47" s="64"/>
      <c r="JEL47" s="64"/>
      <c r="JEM47" s="64"/>
      <c r="JEN47" s="64"/>
      <c r="JEO47" s="64"/>
      <c r="JEP47" s="64"/>
      <c r="JEQ47" s="64"/>
      <c r="JER47" s="64"/>
      <c r="JES47" s="64"/>
      <c r="JET47" s="64"/>
      <c r="JEU47" s="64"/>
      <c r="JEV47" s="64"/>
      <c r="JEW47" s="64"/>
      <c r="JEX47" s="64"/>
      <c r="JEY47" s="64"/>
      <c r="JEZ47" s="64"/>
      <c r="JFA47" s="64"/>
      <c r="JFB47" s="64"/>
      <c r="JFC47" s="64"/>
      <c r="JFD47" s="64"/>
      <c r="JFE47" s="64"/>
      <c r="JFF47" s="64"/>
      <c r="JFG47" s="64"/>
      <c r="JFH47" s="64"/>
      <c r="JFI47" s="64"/>
      <c r="JFJ47" s="64"/>
      <c r="JFK47" s="64"/>
      <c r="JFL47" s="64"/>
      <c r="JFM47" s="64"/>
      <c r="JFN47" s="64"/>
      <c r="JFO47" s="64"/>
      <c r="JFP47" s="64"/>
      <c r="JFQ47" s="64"/>
      <c r="JFR47" s="64"/>
      <c r="JFS47" s="64"/>
      <c r="JFT47" s="64"/>
      <c r="JFU47" s="64"/>
      <c r="JFV47" s="64"/>
      <c r="JFW47" s="64"/>
      <c r="JFX47" s="64"/>
      <c r="JFY47" s="64"/>
      <c r="JFZ47" s="64"/>
      <c r="JGA47" s="64"/>
      <c r="JGB47" s="64"/>
      <c r="JGC47" s="64"/>
      <c r="JGD47" s="64"/>
      <c r="JGE47" s="64"/>
      <c r="JGF47" s="64"/>
      <c r="JGG47" s="64"/>
      <c r="JGH47" s="64"/>
      <c r="JGI47" s="64"/>
      <c r="JGJ47" s="64"/>
      <c r="JGK47" s="64"/>
      <c r="JGL47" s="64"/>
      <c r="JGM47" s="64"/>
      <c r="JGN47" s="64"/>
      <c r="JGO47" s="64"/>
      <c r="JGP47" s="64"/>
      <c r="JGQ47" s="64"/>
      <c r="JGR47" s="64"/>
      <c r="JGS47" s="64"/>
      <c r="JGT47" s="64"/>
      <c r="JGU47" s="64"/>
      <c r="JGV47" s="64"/>
      <c r="JGW47" s="64"/>
      <c r="JGX47" s="64"/>
      <c r="JGY47" s="64"/>
      <c r="JGZ47" s="64"/>
      <c r="JHA47" s="64"/>
      <c r="JHB47" s="64"/>
      <c r="JHC47" s="64"/>
      <c r="JHD47" s="64"/>
      <c r="JHE47" s="64"/>
      <c r="JHF47" s="64"/>
      <c r="JHG47" s="64"/>
      <c r="JHH47" s="64"/>
      <c r="JHI47" s="64"/>
      <c r="JHJ47" s="64"/>
      <c r="JHK47" s="64"/>
      <c r="JHL47" s="64"/>
      <c r="JHM47" s="64"/>
      <c r="JHN47" s="64"/>
      <c r="JHO47" s="64"/>
      <c r="JHP47" s="64"/>
      <c r="JHQ47" s="64"/>
      <c r="JHR47" s="64"/>
      <c r="JHS47" s="64"/>
      <c r="JHT47" s="64"/>
      <c r="JHU47" s="64"/>
      <c r="JHV47" s="64"/>
      <c r="JHW47" s="64"/>
      <c r="JHX47" s="64"/>
      <c r="JHY47" s="64"/>
      <c r="JHZ47" s="64"/>
      <c r="JIA47" s="64"/>
      <c r="JIB47" s="64"/>
      <c r="JIC47" s="64"/>
      <c r="JID47" s="64"/>
      <c r="JIE47" s="64"/>
      <c r="JIF47" s="64"/>
      <c r="JIG47" s="64"/>
      <c r="JIH47" s="64"/>
      <c r="JII47" s="64"/>
      <c r="JIJ47" s="64"/>
      <c r="JIK47" s="64"/>
      <c r="JIL47" s="64"/>
      <c r="JIM47" s="64"/>
      <c r="JIN47" s="64"/>
      <c r="JIO47" s="64"/>
      <c r="JIP47" s="64"/>
      <c r="JIQ47" s="64"/>
      <c r="JIR47" s="64"/>
      <c r="JIS47" s="64"/>
      <c r="JIT47" s="64"/>
      <c r="JIU47" s="64"/>
      <c r="JIV47" s="64"/>
      <c r="JIW47" s="64"/>
      <c r="JIX47" s="64"/>
      <c r="JIY47" s="64"/>
      <c r="JIZ47" s="64"/>
      <c r="JJA47" s="64"/>
      <c r="JJB47" s="64"/>
      <c r="JJC47" s="64"/>
      <c r="JJD47" s="64"/>
      <c r="JJE47" s="64"/>
      <c r="JJF47" s="64"/>
      <c r="JJG47" s="64"/>
      <c r="JJH47" s="64"/>
      <c r="JJI47" s="64"/>
      <c r="JJJ47" s="64"/>
      <c r="JJK47" s="64"/>
      <c r="JJL47" s="64"/>
      <c r="JJM47" s="64"/>
      <c r="JJN47" s="64"/>
      <c r="JJO47" s="64"/>
      <c r="JJP47" s="64"/>
      <c r="JJQ47" s="64"/>
      <c r="JJR47" s="64"/>
      <c r="JJS47" s="64"/>
      <c r="JJT47" s="64"/>
      <c r="JJU47" s="64"/>
      <c r="JJV47" s="64"/>
      <c r="JJW47" s="64"/>
      <c r="JJX47" s="64"/>
      <c r="JJY47" s="64"/>
      <c r="JJZ47" s="64"/>
      <c r="JKA47" s="64"/>
      <c r="JKB47" s="64"/>
      <c r="JKC47" s="64"/>
      <c r="JKD47" s="64"/>
      <c r="JKE47" s="64"/>
      <c r="JKF47" s="64"/>
      <c r="JKG47" s="64"/>
      <c r="JKH47" s="64"/>
      <c r="JKI47" s="64"/>
      <c r="JKJ47" s="64"/>
      <c r="JKK47" s="64"/>
      <c r="JKL47" s="64"/>
      <c r="JKM47" s="64"/>
      <c r="JKN47" s="64"/>
      <c r="JKO47" s="64"/>
      <c r="JKP47" s="64"/>
      <c r="JKQ47" s="64"/>
      <c r="JKR47" s="64"/>
      <c r="JKS47" s="64"/>
      <c r="JKT47" s="64"/>
      <c r="JKU47" s="64"/>
      <c r="JKV47" s="64"/>
      <c r="JKW47" s="64"/>
      <c r="JKX47" s="64"/>
      <c r="JKY47" s="64"/>
      <c r="JKZ47" s="64"/>
      <c r="JLA47" s="64"/>
      <c r="JLB47" s="64"/>
      <c r="JLC47" s="64"/>
      <c r="JLD47" s="64"/>
      <c r="JLE47" s="64"/>
      <c r="JLF47" s="64"/>
      <c r="JLG47" s="64"/>
      <c r="JLH47" s="64"/>
      <c r="JLI47" s="64"/>
      <c r="JLJ47" s="64"/>
      <c r="JLK47" s="64"/>
      <c r="JLL47" s="64"/>
      <c r="JLM47" s="64"/>
      <c r="JLN47" s="64"/>
      <c r="JLO47" s="64"/>
      <c r="JLP47" s="64"/>
      <c r="JLQ47" s="64"/>
      <c r="JLR47" s="64"/>
      <c r="JLS47" s="64"/>
      <c r="JLT47" s="64"/>
      <c r="JLU47" s="64"/>
      <c r="JLV47" s="64"/>
      <c r="JLW47" s="64"/>
      <c r="JLX47" s="64"/>
      <c r="JLY47" s="64"/>
      <c r="JLZ47" s="64"/>
      <c r="JMA47" s="64"/>
      <c r="JMB47" s="64"/>
      <c r="JMC47" s="64"/>
      <c r="JMD47" s="64"/>
      <c r="JME47" s="64"/>
      <c r="JMF47" s="64"/>
      <c r="JMG47" s="64"/>
      <c r="JMH47" s="64"/>
      <c r="JMI47" s="64"/>
      <c r="JMJ47" s="64"/>
      <c r="JMK47" s="64"/>
      <c r="JML47" s="64"/>
      <c r="JMM47" s="64"/>
      <c r="JMN47" s="64"/>
      <c r="JMO47" s="64"/>
      <c r="JMP47" s="64"/>
      <c r="JMQ47" s="64"/>
      <c r="JMR47" s="64"/>
      <c r="JMS47" s="64"/>
      <c r="JMT47" s="64"/>
      <c r="JMU47" s="64"/>
      <c r="JMV47" s="64"/>
      <c r="JMW47" s="64"/>
      <c r="JMX47" s="64"/>
      <c r="JMY47" s="64"/>
      <c r="JMZ47" s="64"/>
      <c r="JNA47" s="64"/>
      <c r="JNB47" s="64"/>
      <c r="JNC47" s="64"/>
      <c r="JND47" s="64"/>
      <c r="JNE47" s="64"/>
      <c r="JNF47" s="64"/>
      <c r="JNG47" s="64"/>
      <c r="JNH47" s="64"/>
      <c r="JNI47" s="64"/>
      <c r="JNJ47" s="64"/>
      <c r="JNK47" s="64"/>
      <c r="JNL47" s="64"/>
      <c r="JNM47" s="64"/>
      <c r="JNN47" s="64"/>
      <c r="JNO47" s="64"/>
      <c r="JNP47" s="64"/>
      <c r="JNQ47" s="64"/>
      <c r="JNR47" s="64"/>
      <c r="JNS47" s="64"/>
      <c r="JNT47" s="64"/>
      <c r="JNU47" s="64"/>
      <c r="JNV47" s="64"/>
      <c r="JNW47" s="64"/>
      <c r="JNX47" s="64"/>
      <c r="JNY47" s="64"/>
      <c r="JNZ47" s="64"/>
      <c r="JOA47" s="64"/>
      <c r="JOB47" s="64"/>
      <c r="JOC47" s="64"/>
      <c r="JOD47" s="64"/>
      <c r="JOE47" s="64"/>
      <c r="JOF47" s="64"/>
      <c r="JOG47" s="64"/>
      <c r="JOH47" s="64"/>
      <c r="JOI47" s="64"/>
      <c r="JOJ47" s="64"/>
      <c r="JOK47" s="64"/>
      <c r="JOL47" s="64"/>
      <c r="JOM47" s="64"/>
      <c r="JON47" s="64"/>
      <c r="JOO47" s="64"/>
      <c r="JOP47" s="64"/>
      <c r="JOQ47" s="64"/>
      <c r="JOR47" s="64"/>
      <c r="JOS47" s="64"/>
      <c r="JOT47" s="64"/>
      <c r="JOU47" s="64"/>
      <c r="JOV47" s="64"/>
      <c r="JOW47" s="64"/>
      <c r="JOX47" s="64"/>
      <c r="JOY47" s="64"/>
      <c r="JOZ47" s="64"/>
      <c r="JPA47" s="64"/>
      <c r="JPB47" s="64"/>
      <c r="JPC47" s="64"/>
      <c r="JPD47" s="64"/>
      <c r="JPE47" s="64"/>
      <c r="JPF47" s="64"/>
      <c r="JPG47" s="64"/>
      <c r="JPH47" s="64"/>
      <c r="JPI47" s="64"/>
      <c r="JPJ47" s="64"/>
      <c r="JPK47" s="64"/>
      <c r="JPL47" s="64"/>
      <c r="JPM47" s="64"/>
      <c r="JPN47" s="64"/>
      <c r="JPO47" s="64"/>
      <c r="JPP47" s="64"/>
      <c r="JPQ47" s="64"/>
      <c r="JPR47" s="64"/>
      <c r="JPS47" s="64"/>
      <c r="JPT47" s="64"/>
      <c r="JPU47" s="64"/>
      <c r="JPV47" s="64"/>
      <c r="JPW47" s="64"/>
      <c r="JPX47" s="64"/>
      <c r="JPY47" s="64"/>
      <c r="JPZ47" s="64"/>
      <c r="JQA47" s="64"/>
      <c r="JQB47" s="64"/>
      <c r="JQC47" s="64"/>
      <c r="JQD47" s="64"/>
      <c r="JQE47" s="64"/>
      <c r="JQF47" s="64"/>
      <c r="JQG47" s="64"/>
      <c r="JQH47" s="64"/>
      <c r="JQI47" s="64"/>
      <c r="JQJ47" s="64"/>
      <c r="JQK47" s="64"/>
      <c r="JQL47" s="64"/>
      <c r="JQM47" s="64"/>
      <c r="JQN47" s="64"/>
      <c r="JQO47" s="64"/>
      <c r="JQP47" s="64"/>
      <c r="JQQ47" s="64"/>
      <c r="JQR47" s="64"/>
      <c r="JQS47" s="64"/>
      <c r="JQT47" s="64"/>
      <c r="JQU47" s="64"/>
      <c r="JQV47" s="64"/>
      <c r="JQW47" s="64"/>
      <c r="JQX47" s="64"/>
      <c r="JQY47" s="64"/>
      <c r="JQZ47" s="64"/>
      <c r="JRA47" s="64"/>
      <c r="JRB47" s="64"/>
      <c r="JRC47" s="64"/>
      <c r="JRD47" s="64"/>
      <c r="JRE47" s="64"/>
      <c r="JRF47" s="64"/>
      <c r="JRG47" s="64"/>
      <c r="JRH47" s="64"/>
      <c r="JRI47" s="64"/>
      <c r="JRJ47" s="64"/>
      <c r="JRK47" s="64"/>
      <c r="JRL47" s="64"/>
      <c r="JRM47" s="64"/>
      <c r="JRN47" s="64"/>
      <c r="JRO47" s="64"/>
      <c r="JRP47" s="64"/>
      <c r="JRQ47" s="64"/>
      <c r="JRR47" s="64"/>
      <c r="JRS47" s="64"/>
      <c r="JRT47" s="64"/>
      <c r="JRU47" s="64"/>
      <c r="JRV47" s="64"/>
      <c r="JRW47" s="64"/>
      <c r="JRX47" s="64"/>
      <c r="JRY47" s="64"/>
      <c r="JRZ47" s="64"/>
      <c r="JSA47" s="64"/>
      <c r="JSB47" s="64"/>
      <c r="JSC47" s="64"/>
      <c r="JSD47" s="64"/>
      <c r="JSE47" s="64"/>
      <c r="JSF47" s="64"/>
      <c r="JSG47" s="64"/>
      <c r="JSH47" s="64"/>
      <c r="JSI47" s="64"/>
      <c r="JSJ47" s="64"/>
      <c r="JSK47" s="64"/>
      <c r="JSL47" s="64"/>
      <c r="JSM47" s="64"/>
      <c r="JSN47" s="64"/>
      <c r="JSO47" s="64"/>
      <c r="JSP47" s="64"/>
      <c r="JSQ47" s="64"/>
      <c r="JSR47" s="64"/>
      <c r="JSS47" s="64"/>
      <c r="JST47" s="64"/>
      <c r="JSU47" s="64"/>
      <c r="JSV47" s="64"/>
      <c r="JSW47" s="64"/>
      <c r="JSX47" s="64"/>
      <c r="JSY47" s="64"/>
      <c r="JSZ47" s="64"/>
      <c r="JTA47" s="64"/>
      <c r="JTB47" s="64"/>
      <c r="JTC47" s="64"/>
      <c r="JTD47" s="64"/>
      <c r="JTE47" s="64"/>
      <c r="JTF47" s="64"/>
      <c r="JTG47" s="64"/>
      <c r="JTH47" s="64"/>
      <c r="JTI47" s="64"/>
      <c r="JTJ47" s="64"/>
      <c r="JTK47" s="64"/>
      <c r="JTL47" s="64"/>
      <c r="JTM47" s="64"/>
      <c r="JTN47" s="64"/>
      <c r="JTO47" s="64"/>
      <c r="JTP47" s="64"/>
      <c r="JTQ47" s="64"/>
      <c r="JTR47" s="64"/>
      <c r="JTS47" s="64"/>
      <c r="JTT47" s="64"/>
      <c r="JTU47" s="64"/>
      <c r="JTV47" s="64"/>
      <c r="JTW47" s="64"/>
      <c r="JTX47" s="64"/>
      <c r="JTY47" s="64"/>
      <c r="JTZ47" s="64"/>
      <c r="JUA47" s="64"/>
      <c r="JUB47" s="64"/>
      <c r="JUC47" s="64"/>
      <c r="JUD47" s="64"/>
      <c r="JUE47" s="64"/>
      <c r="JUF47" s="64"/>
      <c r="JUG47" s="64"/>
      <c r="JUH47" s="64"/>
      <c r="JUI47" s="64"/>
      <c r="JUJ47" s="64"/>
      <c r="JUK47" s="64"/>
      <c r="JUL47" s="64"/>
      <c r="JUM47" s="64"/>
      <c r="JUN47" s="64"/>
      <c r="JUO47" s="64"/>
      <c r="JUP47" s="64"/>
      <c r="JUQ47" s="64"/>
      <c r="JUR47" s="64"/>
      <c r="JUS47" s="64"/>
      <c r="JUT47" s="64"/>
      <c r="JUU47" s="64"/>
      <c r="JUV47" s="64"/>
      <c r="JUW47" s="64"/>
      <c r="JUX47" s="64"/>
      <c r="JUY47" s="64"/>
      <c r="JUZ47" s="64"/>
      <c r="JVA47" s="64"/>
      <c r="JVB47" s="64"/>
      <c r="JVC47" s="64"/>
      <c r="JVD47" s="64"/>
      <c r="JVE47" s="64"/>
      <c r="JVF47" s="64"/>
      <c r="JVG47" s="64"/>
      <c r="JVH47" s="64"/>
      <c r="JVI47" s="64"/>
      <c r="JVJ47" s="64"/>
      <c r="JVK47" s="64"/>
      <c r="JVL47" s="64"/>
      <c r="JVM47" s="64"/>
      <c r="JVN47" s="64"/>
      <c r="JVO47" s="64"/>
      <c r="JVP47" s="64"/>
      <c r="JVQ47" s="64"/>
      <c r="JVR47" s="64"/>
      <c r="JVS47" s="64"/>
      <c r="JVT47" s="64"/>
      <c r="JVU47" s="64"/>
      <c r="JVV47" s="64"/>
      <c r="JVW47" s="64"/>
      <c r="JVX47" s="64"/>
      <c r="JVY47" s="64"/>
      <c r="JVZ47" s="64"/>
      <c r="JWA47" s="64"/>
      <c r="JWB47" s="64"/>
      <c r="JWC47" s="64"/>
      <c r="JWD47" s="64"/>
      <c r="JWE47" s="64"/>
      <c r="JWF47" s="64"/>
      <c r="JWG47" s="64"/>
      <c r="JWH47" s="64"/>
      <c r="JWI47" s="64"/>
      <c r="JWJ47" s="64"/>
      <c r="JWK47" s="64"/>
      <c r="JWL47" s="64"/>
      <c r="JWM47" s="64"/>
      <c r="JWN47" s="64"/>
      <c r="JWO47" s="64"/>
      <c r="JWP47" s="64"/>
      <c r="JWQ47" s="64"/>
      <c r="JWR47" s="64"/>
      <c r="JWS47" s="64"/>
      <c r="JWT47" s="64"/>
      <c r="JWU47" s="64"/>
      <c r="JWV47" s="64"/>
      <c r="JWW47" s="64"/>
      <c r="JWX47" s="64"/>
      <c r="JWY47" s="64"/>
      <c r="JWZ47" s="64"/>
      <c r="JXA47" s="64"/>
      <c r="JXB47" s="64"/>
      <c r="JXC47" s="64"/>
      <c r="JXD47" s="64"/>
      <c r="JXE47" s="64"/>
      <c r="JXF47" s="64"/>
      <c r="JXG47" s="64"/>
      <c r="JXH47" s="64"/>
      <c r="JXI47" s="64"/>
      <c r="JXJ47" s="64"/>
      <c r="JXK47" s="64"/>
      <c r="JXL47" s="64"/>
      <c r="JXM47" s="64"/>
      <c r="JXN47" s="64"/>
      <c r="JXO47" s="64"/>
      <c r="JXP47" s="64"/>
      <c r="JXQ47" s="64"/>
      <c r="JXR47" s="64"/>
      <c r="JXS47" s="64"/>
      <c r="JXT47" s="64"/>
      <c r="JXU47" s="64"/>
      <c r="JXV47" s="64"/>
      <c r="JXW47" s="64"/>
      <c r="JXX47" s="64"/>
      <c r="JXY47" s="64"/>
      <c r="JXZ47" s="64"/>
      <c r="JYA47" s="64"/>
      <c r="JYB47" s="64"/>
      <c r="JYC47" s="64"/>
      <c r="JYD47" s="64"/>
      <c r="JYE47" s="64"/>
      <c r="JYF47" s="64"/>
      <c r="JYG47" s="64"/>
      <c r="JYH47" s="64"/>
      <c r="JYI47" s="64"/>
      <c r="JYJ47" s="64"/>
      <c r="JYK47" s="64"/>
      <c r="JYL47" s="64"/>
      <c r="JYM47" s="64"/>
      <c r="JYN47" s="64"/>
      <c r="JYO47" s="64"/>
      <c r="JYP47" s="64"/>
      <c r="JYQ47" s="64"/>
      <c r="JYR47" s="64"/>
      <c r="JYS47" s="64"/>
      <c r="JYT47" s="64"/>
      <c r="JYU47" s="64"/>
      <c r="JYV47" s="64"/>
      <c r="JYW47" s="64"/>
      <c r="JYX47" s="64"/>
      <c r="JYY47" s="64"/>
      <c r="JYZ47" s="64"/>
      <c r="JZA47" s="64"/>
      <c r="JZB47" s="64"/>
      <c r="JZC47" s="64"/>
      <c r="JZD47" s="64"/>
      <c r="JZE47" s="64"/>
      <c r="JZF47" s="64"/>
      <c r="JZG47" s="64"/>
      <c r="JZH47" s="64"/>
      <c r="JZI47" s="64"/>
      <c r="JZJ47" s="64"/>
      <c r="JZK47" s="64"/>
      <c r="JZL47" s="64"/>
      <c r="JZM47" s="64"/>
      <c r="JZN47" s="64"/>
      <c r="JZO47" s="64"/>
      <c r="JZP47" s="64"/>
      <c r="JZQ47" s="64"/>
      <c r="JZR47" s="64"/>
      <c r="JZS47" s="64"/>
      <c r="JZT47" s="64"/>
      <c r="JZU47" s="64"/>
      <c r="JZV47" s="64"/>
      <c r="JZW47" s="64"/>
      <c r="JZX47" s="64"/>
      <c r="JZY47" s="64"/>
      <c r="JZZ47" s="64"/>
      <c r="KAA47" s="64"/>
      <c r="KAB47" s="64"/>
      <c r="KAC47" s="64"/>
      <c r="KAD47" s="64"/>
      <c r="KAE47" s="64"/>
      <c r="KAF47" s="64"/>
      <c r="KAG47" s="64"/>
      <c r="KAH47" s="64"/>
      <c r="KAI47" s="64"/>
      <c r="KAJ47" s="64"/>
      <c r="KAK47" s="64"/>
      <c r="KAL47" s="64"/>
      <c r="KAM47" s="64"/>
      <c r="KAN47" s="64"/>
      <c r="KAO47" s="64"/>
      <c r="KAP47" s="64"/>
      <c r="KAQ47" s="64"/>
      <c r="KAR47" s="64"/>
      <c r="KAS47" s="64"/>
      <c r="KAT47" s="64"/>
      <c r="KAU47" s="64"/>
      <c r="KAV47" s="64"/>
      <c r="KAW47" s="64"/>
      <c r="KAX47" s="64"/>
      <c r="KAY47" s="64"/>
      <c r="KAZ47" s="64"/>
      <c r="KBA47" s="64"/>
      <c r="KBB47" s="64"/>
      <c r="KBC47" s="64"/>
      <c r="KBD47" s="64"/>
      <c r="KBE47" s="64"/>
      <c r="KBF47" s="64"/>
      <c r="KBG47" s="64"/>
      <c r="KBH47" s="64"/>
      <c r="KBI47" s="64"/>
      <c r="KBJ47" s="64"/>
      <c r="KBK47" s="64"/>
      <c r="KBL47" s="64"/>
      <c r="KBM47" s="64"/>
      <c r="KBN47" s="64"/>
      <c r="KBO47" s="64"/>
      <c r="KBP47" s="64"/>
      <c r="KBQ47" s="64"/>
      <c r="KBR47" s="64"/>
      <c r="KBS47" s="64"/>
      <c r="KBT47" s="64"/>
      <c r="KBU47" s="64"/>
      <c r="KBV47" s="64"/>
      <c r="KBW47" s="64"/>
      <c r="KBX47" s="64"/>
      <c r="KBY47" s="64"/>
      <c r="KBZ47" s="64"/>
      <c r="KCA47" s="64"/>
      <c r="KCB47" s="64"/>
      <c r="KCC47" s="64"/>
      <c r="KCD47" s="64"/>
      <c r="KCE47" s="64"/>
      <c r="KCF47" s="64"/>
      <c r="KCG47" s="64"/>
      <c r="KCH47" s="64"/>
      <c r="KCI47" s="64"/>
      <c r="KCJ47" s="64"/>
      <c r="KCK47" s="64"/>
      <c r="KCL47" s="64"/>
      <c r="KCM47" s="64"/>
      <c r="KCN47" s="64"/>
      <c r="KCO47" s="64"/>
      <c r="KCP47" s="64"/>
      <c r="KCQ47" s="64"/>
      <c r="KCR47" s="64"/>
      <c r="KCS47" s="64"/>
      <c r="KCT47" s="64"/>
      <c r="KCU47" s="64"/>
      <c r="KCV47" s="64"/>
      <c r="KCW47" s="64"/>
      <c r="KCX47" s="64"/>
      <c r="KCY47" s="64"/>
      <c r="KCZ47" s="64"/>
      <c r="KDA47" s="64"/>
      <c r="KDB47" s="64"/>
      <c r="KDC47" s="64"/>
      <c r="KDD47" s="64"/>
      <c r="KDE47" s="64"/>
      <c r="KDF47" s="64"/>
      <c r="KDG47" s="64"/>
      <c r="KDH47" s="64"/>
      <c r="KDI47" s="64"/>
      <c r="KDJ47" s="64"/>
      <c r="KDK47" s="64"/>
      <c r="KDL47" s="64"/>
      <c r="KDM47" s="64"/>
      <c r="KDN47" s="64"/>
      <c r="KDO47" s="64"/>
      <c r="KDP47" s="64"/>
      <c r="KDQ47" s="64"/>
      <c r="KDR47" s="64"/>
      <c r="KDS47" s="64"/>
      <c r="KDT47" s="64"/>
      <c r="KDU47" s="64"/>
      <c r="KDV47" s="64"/>
      <c r="KDW47" s="64"/>
      <c r="KDX47" s="64"/>
      <c r="KDY47" s="64"/>
      <c r="KDZ47" s="64"/>
      <c r="KEA47" s="64"/>
      <c r="KEB47" s="64"/>
      <c r="KEC47" s="64"/>
      <c r="KED47" s="64"/>
      <c r="KEE47" s="64"/>
      <c r="KEF47" s="64"/>
      <c r="KEG47" s="64"/>
      <c r="KEH47" s="64"/>
      <c r="KEI47" s="64"/>
      <c r="KEJ47" s="64"/>
      <c r="KEK47" s="64"/>
      <c r="KEL47" s="64"/>
      <c r="KEM47" s="64"/>
      <c r="KEN47" s="64"/>
      <c r="KEO47" s="64"/>
      <c r="KEP47" s="64"/>
      <c r="KEQ47" s="64"/>
      <c r="KER47" s="64"/>
      <c r="KES47" s="64"/>
      <c r="KET47" s="64"/>
      <c r="KEU47" s="64"/>
      <c r="KEV47" s="64"/>
      <c r="KEW47" s="64"/>
      <c r="KEX47" s="64"/>
      <c r="KEY47" s="64"/>
      <c r="KEZ47" s="64"/>
      <c r="KFA47" s="64"/>
      <c r="KFB47" s="64"/>
      <c r="KFC47" s="64"/>
      <c r="KFD47" s="64"/>
      <c r="KFE47" s="64"/>
      <c r="KFF47" s="64"/>
      <c r="KFG47" s="64"/>
      <c r="KFH47" s="64"/>
      <c r="KFI47" s="64"/>
      <c r="KFJ47" s="64"/>
      <c r="KFK47" s="64"/>
      <c r="KFL47" s="64"/>
      <c r="KFM47" s="64"/>
      <c r="KFN47" s="64"/>
      <c r="KFO47" s="64"/>
      <c r="KFP47" s="64"/>
      <c r="KFQ47" s="64"/>
      <c r="KFR47" s="64"/>
      <c r="KFS47" s="64"/>
      <c r="KFT47" s="64"/>
      <c r="KFU47" s="64"/>
      <c r="KFV47" s="64"/>
      <c r="KFW47" s="64"/>
      <c r="KFX47" s="64"/>
      <c r="KFY47" s="64"/>
      <c r="KFZ47" s="64"/>
      <c r="KGA47" s="64"/>
      <c r="KGB47" s="64"/>
      <c r="KGC47" s="64"/>
      <c r="KGD47" s="64"/>
      <c r="KGE47" s="64"/>
      <c r="KGF47" s="64"/>
      <c r="KGG47" s="64"/>
      <c r="KGH47" s="64"/>
      <c r="KGI47" s="64"/>
      <c r="KGJ47" s="64"/>
      <c r="KGK47" s="64"/>
      <c r="KGL47" s="64"/>
      <c r="KGM47" s="64"/>
      <c r="KGN47" s="64"/>
      <c r="KGO47" s="64"/>
      <c r="KGP47" s="64"/>
      <c r="KGQ47" s="64"/>
      <c r="KGR47" s="64"/>
      <c r="KGS47" s="64"/>
      <c r="KGT47" s="64"/>
      <c r="KGU47" s="64"/>
      <c r="KGV47" s="64"/>
      <c r="KGW47" s="64"/>
      <c r="KGX47" s="64"/>
      <c r="KGY47" s="64"/>
      <c r="KGZ47" s="64"/>
      <c r="KHA47" s="64"/>
      <c r="KHB47" s="64"/>
      <c r="KHC47" s="64"/>
      <c r="KHD47" s="64"/>
      <c r="KHE47" s="64"/>
      <c r="KHF47" s="64"/>
      <c r="KHG47" s="64"/>
      <c r="KHH47" s="64"/>
      <c r="KHI47" s="64"/>
      <c r="KHJ47" s="64"/>
      <c r="KHK47" s="64"/>
      <c r="KHL47" s="64"/>
      <c r="KHM47" s="64"/>
      <c r="KHN47" s="64"/>
      <c r="KHO47" s="64"/>
      <c r="KHP47" s="64"/>
      <c r="KHQ47" s="64"/>
      <c r="KHR47" s="64"/>
      <c r="KHS47" s="64"/>
      <c r="KHT47" s="64"/>
      <c r="KHU47" s="64"/>
      <c r="KHV47" s="64"/>
      <c r="KHW47" s="64"/>
      <c r="KHX47" s="64"/>
      <c r="KHY47" s="64"/>
      <c r="KHZ47" s="64"/>
      <c r="KIA47" s="64"/>
      <c r="KIB47" s="64"/>
      <c r="KIC47" s="64"/>
      <c r="KID47" s="64"/>
      <c r="KIE47" s="64"/>
      <c r="KIF47" s="64"/>
      <c r="KIG47" s="64"/>
      <c r="KIH47" s="64"/>
      <c r="KII47" s="64"/>
      <c r="KIJ47" s="64"/>
      <c r="KIK47" s="64"/>
      <c r="KIL47" s="64"/>
      <c r="KIM47" s="64"/>
      <c r="KIN47" s="64"/>
      <c r="KIO47" s="64"/>
      <c r="KIP47" s="64"/>
      <c r="KIQ47" s="64"/>
      <c r="KIR47" s="64"/>
      <c r="KIS47" s="64"/>
      <c r="KIT47" s="64"/>
      <c r="KIU47" s="64"/>
      <c r="KIV47" s="64"/>
      <c r="KIW47" s="64"/>
      <c r="KIX47" s="64"/>
      <c r="KIY47" s="64"/>
      <c r="KIZ47" s="64"/>
      <c r="KJA47" s="64"/>
      <c r="KJB47" s="64"/>
      <c r="KJC47" s="64"/>
      <c r="KJD47" s="64"/>
      <c r="KJE47" s="64"/>
      <c r="KJF47" s="64"/>
      <c r="KJG47" s="64"/>
      <c r="KJH47" s="64"/>
      <c r="KJI47" s="64"/>
      <c r="KJJ47" s="64"/>
      <c r="KJK47" s="64"/>
      <c r="KJL47" s="64"/>
      <c r="KJM47" s="64"/>
      <c r="KJN47" s="64"/>
      <c r="KJO47" s="64"/>
      <c r="KJP47" s="64"/>
      <c r="KJQ47" s="64"/>
      <c r="KJR47" s="64"/>
      <c r="KJS47" s="64"/>
      <c r="KJT47" s="64"/>
      <c r="KJU47" s="64"/>
      <c r="KJV47" s="64"/>
      <c r="KJW47" s="64"/>
      <c r="KJX47" s="64"/>
      <c r="KJY47" s="64"/>
      <c r="KJZ47" s="64"/>
      <c r="KKA47" s="64"/>
      <c r="KKB47" s="64"/>
      <c r="KKC47" s="64"/>
      <c r="KKD47" s="64"/>
      <c r="KKE47" s="64"/>
      <c r="KKF47" s="64"/>
      <c r="KKG47" s="64"/>
      <c r="KKH47" s="64"/>
      <c r="KKI47" s="64"/>
      <c r="KKJ47" s="64"/>
      <c r="KKK47" s="64"/>
      <c r="KKL47" s="64"/>
      <c r="KKM47" s="64"/>
      <c r="KKN47" s="64"/>
      <c r="KKO47" s="64"/>
      <c r="KKP47" s="64"/>
      <c r="KKQ47" s="64"/>
      <c r="KKR47" s="64"/>
      <c r="KKS47" s="64"/>
      <c r="KKT47" s="64"/>
      <c r="KKU47" s="64"/>
      <c r="KKV47" s="64"/>
      <c r="KKW47" s="64"/>
      <c r="KKX47" s="64"/>
      <c r="KKY47" s="64"/>
      <c r="KKZ47" s="64"/>
      <c r="KLA47" s="64"/>
      <c r="KLB47" s="64"/>
      <c r="KLC47" s="64"/>
      <c r="KLD47" s="64"/>
      <c r="KLE47" s="64"/>
      <c r="KLF47" s="64"/>
      <c r="KLG47" s="64"/>
      <c r="KLH47" s="64"/>
      <c r="KLI47" s="64"/>
      <c r="KLJ47" s="64"/>
      <c r="KLK47" s="64"/>
      <c r="KLL47" s="64"/>
      <c r="KLM47" s="64"/>
      <c r="KLN47" s="64"/>
      <c r="KLO47" s="64"/>
      <c r="KLP47" s="64"/>
      <c r="KLQ47" s="64"/>
      <c r="KLR47" s="64"/>
      <c r="KLS47" s="64"/>
      <c r="KLT47" s="64"/>
      <c r="KLU47" s="64"/>
      <c r="KLV47" s="64"/>
      <c r="KLW47" s="64"/>
      <c r="KLX47" s="64"/>
      <c r="KLY47" s="64"/>
      <c r="KLZ47" s="64"/>
      <c r="KMA47" s="64"/>
      <c r="KMB47" s="64"/>
      <c r="KMC47" s="64"/>
      <c r="KMD47" s="64"/>
      <c r="KME47" s="64"/>
      <c r="KMF47" s="64"/>
      <c r="KMG47" s="64"/>
      <c r="KMH47" s="64"/>
      <c r="KMI47" s="64"/>
      <c r="KMJ47" s="64"/>
      <c r="KMK47" s="64"/>
      <c r="KML47" s="64"/>
      <c r="KMM47" s="64"/>
      <c r="KMN47" s="64"/>
      <c r="KMO47" s="64"/>
      <c r="KMP47" s="64"/>
      <c r="KMQ47" s="64"/>
      <c r="KMR47" s="64"/>
      <c r="KMS47" s="64"/>
      <c r="KMT47" s="64"/>
      <c r="KMU47" s="64"/>
      <c r="KMV47" s="64"/>
      <c r="KMW47" s="64"/>
      <c r="KMX47" s="64"/>
      <c r="KMY47" s="64"/>
      <c r="KMZ47" s="64"/>
      <c r="KNA47" s="64"/>
      <c r="KNB47" s="64"/>
      <c r="KNC47" s="64"/>
      <c r="KND47" s="64"/>
      <c r="KNE47" s="64"/>
      <c r="KNF47" s="64"/>
      <c r="KNG47" s="64"/>
      <c r="KNH47" s="64"/>
      <c r="KNI47" s="64"/>
      <c r="KNJ47" s="64"/>
      <c r="KNK47" s="64"/>
      <c r="KNL47" s="64"/>
      <c r="KNM47" s="64"/>
      <c r="KNN47" s="64"/>
      <c r="KNO47" s="64"/>
      <c r="KNP47" s="64"/>
      <c r="KNQ47" s="64"/>
      <c r="KNR47" s="64"/>
      <c r="KNS47" s="64"/>
      <c r="KNT47" s="64"/>
      <c r="KNU47" s="64"/>
      <c r="KNV47" s="64"/>
      <c r="KNW47" s="64"/>
      <c r="KNX47" s="64"/>
      <c r="KNY47" s="64"/>
      <c r="KNZ47" s="64"/>
      <c r="KOA47" s="64"/>
      <c r="KOB47" s="64"/>
      <c r="KOC47" s="64"/>
      <c r="KOD47" s="64"/>
      <c r="KOE47" s="64"/>
      <c r="KOF47" s="64"/>
      <c r="KOG47" s="64"/>
      <c r="KOH47" s="64"/>
      <c r="KOI47" s="64"/>
      <c r="KOJ47" s="64"/>
      <c r="KOK47" s="64"/>
      <c r="KOL47" s="64"/>
      <c r="KOM47" s="64"/>
      <c r="KON47" s="64"/>
      <c r="KOO47" s="64"/>
      <c r="KOP47" s="64"/>
      <c r="KOQ47" s="64"/>
      <c r="KOR47" s="64"/>
      <c r="KOS47" s="64"/>
      <c r="KOT47" s="64"/>
      <c r="KOU47" s="64"/>
      <c r="KOV47" s="64"/>
      <c r="KOW47" s="64"/>
      <c r="KOX47" s="64"/>
      <c r="KOY47" s="64"/>
      <c r="KOZ47" s="64"/>
      <c r="KPA47" s="64"/>
      <c r="KPB47" s="64"/>
      <c r="KPC47" s="64"/>
      <c r="KPD47" s="64"/>
      <c r="KPE47" s="64"/>
      <c r="KPF47" s="64"/>
      <c r="KPG47" s="64"/>
      <c r="KPH47" s="64"/>
      <c r="KPI47" s="64"/>
      <c r="KPJ47" s="64"/>
      <c r="KPK47" s="64"/>
      <c r="KPL47" s="64"/>
      <c r="KPM47" s="64"/>
      <c r="KPN47" s="64"/>
      <c r="KPO47" s="64"/>
      <c r="KPP47" s="64"/>
      <c r="KPQ47" s="64"/>
      <c r="KPR47" s="64"/>
      <c r="KPS47" s="64"/>
      <c r="KPT47" s="64"/>
      <c r="KPU47" s="64"/>
      <c r="KPV47" s="64"/>
      <c r="KPW47" s="64"/>
      <c r="KPX47" s="64"/>
      <c r="KPY47" s="64"/>
      <c r="KPZ47" s="64"/>
      <c r="KQA47" s="64"/>
      <c r="KQB47" s="64"/>
      <c r="KQC47" s="64"/>
      <c r="KQD47" s="64"/>
      <c r="KQE47" s="64"/>
      <c r="KQF47" s="64"/>
      <c r="KQG47" s="64"/>
      <c r="KQH47" s="64"/>
      <c r="KQI47" s="64"/>
      <c r="KQJ47" s="64"/>
      <c r="KQK47" s="64"/>
      <c r="KQL47" s="64"/>
      <c r="KQM47" s="64"/>
      <c r="KQN47" s="64"/>
      <c r="KQO47" s="64"/>
      <c r="KQP47" s="64"/>
      <c r="KQQ47" s="64"/>
      <c r="KQR47" s="64"/>
      <c r="KQS47" s="64"/>
      <c r="KQT47" s="64"/>
      <c r="KQU47" s="64"/>
      <c r="KQV47" s="64"/>
      <c r="KQW47" s="64"/>
      <c r="KQX47" s="64"/>
      <c r="KQY47" s="64"/>
      <c r="KQZ47" s="64"/>
      <c r="KRA47" s="64"/>
      <c r="KRB47" s="64"/>
      <c r="KRC47" s="64"/>
      <c r="KRD47" s="64"/>
      <c r="KRE47" s="64"/>
      <c r="KRF47" s="64"/>
      <c r="KRG47" s="64"/>
      <c r="KRH47" s="64"/>
      <c r="KRI47" s="64"/>
      <c r="KRJ47" s="64"/>
      <c r="KRK47" s="64"/>
      <c r="KRL47" s="64"/>
      <c r="KRM47" s="64"/>
      <c r="KRN47" s="64"/>
      <c r="KRO47" s="64"/>
      <c r="KRP47" s="64"/>
      <c r="KRQ47" s="64"/>
      <c r="KRR47" s="64"/>
      <c r="KRS47" s="64"/>
      <c r="KRT47" s="64"/>
      <c r="KRU47" s="64"/>
      <c r="KRV47" s="64"/>
      <c r="KRW47" s="64"/>
      <c r="KRX47" s="64"/>
      <c r="KRY47" s="64"/>
      <c r="KRZ47" s="64"/>
      <c r="KSA47" s="64"/>
      <c r="KSB47" s="64"/>
      <c r="KSC47" s="64"/>
      <c r="KSD47" s="64"/>
      <c r="KSE47" s="64"/>
      <c r="KSF47" s="64"/>
      <c r="KSG47" s="64"/>
      <c r="KSH47" s="64"/>
      <c r="KSI47" s="64"/>
      <c r="KSJ47" s="64"/>
      <c r="KSK47" s="64"/>
      <c r="KSL47" s="64"/>
      <c r="KSM47" s="64"/>
      <c r="KSN47" s="64"/>
      <c r="KSO47" s="64"/>
      <c r="KSP47" s="64"/>
      <c r="KSQ47" s="64"/>
      <c r="KSR47" s="64"/>
      <c r="KSS47" s="64"/>
      <c r="KST47" s="64"/>
      <c r="KSU47" s="64"/>
      <c r="KSV47" s="64"/>
      <c r="KSW47" s="64"/>
      <c r="KSX47" s="64"/>
      <c r="KSY47" s="64"/>
      <c r="KSZ47" s="64"/>
      <c r="KTA47" s="64"/>
      <c r="KTB47" s="64"/>
      <c r="KTC47" s="64"/>
      <c r="KTD47" s="64"/>
      <c r="KTE47" s="64"/>
      <c r="KTF47" s="64"/>
      <c r="KTG47" s="64"/>
      <c r="KTH47" s="64"/>
      <c r="KTI47" s="64"/>
      <c r="KTJ47" s="64"/>
      <c r="KTK47" s="64"/>
      <c r="KTL47" s="64"/>
      <c r="KTM47" s="64"/>
      <c r="KTN47" s="64"/>
      <c r="KTO47" s="64"/>
      <c r="KTP47" s="64"/>
      <c r="KTQ47" s="64"/>
      <c r="KTR47" s="64"/>
      <c r="KTS47" s="64"/>
      <c r="KTT47" s="64"/>
      <c r="KTU47" s="64"/>
      <c r="KTV47" s="64"/>
      <c r="KTW47" s="64"/>
      <c r="KTX47" s="64"/>
      <c r="KTY47" s="64"/>
      <c r="KTZ47" s="64"/>
      <c r="KUA47" s="64"/>
      <c r="KUB47" s="64"/>
      <c r="KUC47" s="64"/>
      <c r="KUD47" s="64"/>
      <c r="KUE47" s="64"/>
      <c r="KUF47" s="64"/>
      <c r="KUG47" s="64"/>
      <c r="KUH47" s="64"/>
      <c r="KUI47" s="64"/>
      <c r="KUJ47" s="64"/>
      <c r="KUK47" s="64"/>
      <c r="KUL47" s="64"/>
      <c r="KUM47" s="64"/>
      <c r="KUN47" s="64"/>
      <c r="KUO47" s="64"/>
      <c r="KUP47" s="64"/>
      <c r="KUQ47" s="64"/>
      <c r="KUR47" s="64"/>
      <c r="KUS47" s="64"/>
      <c r="KUT47" s="64"/>
      <c r="KUU47" s="64"/>
      <c r="KUV47" s="64"/>
      <c r="KUW47" s="64"/>
      <c r="KUX47" s="64"/>
      <c r="KUY47" s="64"/>
      <c r="KUZ47" s="64"/>
      <c r="KVA47" s="64"/>
      <c r="KVB47" s="64"/>
      <c r="KVC47" s="64"/>
      <c r="KVD47" s="64"/>
      <c r="KVE47" s="64"/>
      <c r="KVF47" s="64"/>
      <c r="KVG47" s="64"/>
      <c r="KVH47" s="64"/>
      <c r="KVI47" s="64"/>
      <c r="KVJ47" s="64"/>
      <c r="KVK47" s="64"/>
      <c r="KVL47" s="64"/>
      <c r="KVM47" s="64"/>
      <c r="KVN47" s="64"/>
      <c r="KVO47" s="64"/>
      <c r="KVP47" s="64"/>
      <c r="KVQ47" s="64"/>
      <c r="KVR47" s="64"/>
      <c r="KVS47" s="64"/>
      <c r="KVT47" s="64"/>
      <c r="KVU47" s="64"/>
      <c r="KVV47" s="64"/>
      <c r="KVW47" s="64"/>
      <c r="KVX47" s="64"/>
      <c r="KVY47" s="64"/>
      <c r="KVZ47" s="64"/>
      <c r="KWA47" s="64"/>
      <c r="KWB47" s="64"/>
      <c r="KWC47" s="64"/>
      <c r="KWD47" s="64"/>
      <c r="KWE47" s="64"/>
      <c r="KWF47" s="64"/>
      <c r="KWG47" s="64"/>
      <c r="KWH47" s="64"/>
      <c r="KWI47" s="64"/>
      <c r="KWJ47" s="64"/>
      <c r="KWK47" s="64"/>
      <c r="KWL47" s="64"/>
      <c r="KWM47" s="64"/>
      <c r="KWN47" s="64"/>
      <c r="KWO47" s="64"/>
      <c r="KWP47" s="64"/>
      <c r="KWQ47" s="64"/>
      <c r="KWR47" s="64"/>
      <c r="KWS47" s="64"/>
      <c r="KWT47" s="64"/>
      <c r="KWU47" s="64"/>
      <c r="KWV47" s="64"/>
      <c r="KWW47" s="64"/>
      <c r="KWX47" s="64"/>
      <c r="KWY47" s="64"/>
      <c r="KWZ47" s="64"/>
      <c r="KXA47" s="64"/>
      <c r="KXB47" s="64"/>
      <c r="KXC47" s="64"/>
      <c r="KXD47" s="64"/>
      <c r="KXE47" s="64"/>
      <c r="KXF47" s="64"/>
      <c r="KXG47" s="64"/>
      <c r="KXH47" s="64"/>
      <c r="KXI47" s="64"/>
      <c r="KXJ47" s="64"/>
      <c r="KXK47" s="64"/>
      <c r="KXL47" s="64"/>
      <c r="KXM47" s="64"/>
      <c r="KXN47" s="64"/>
      <c r="KXO47" s="64"/>
      <c r="KXP47" s="64"/>
      <c r="KXQ47" s="64"/>
      <c r="KXR47" s="64"/>
      <c r="KXS47" s="64"/>
      <c r="KXT47" s="64"/>
      <c r="KXU47" s="64"/>
      <c r="KXV47" s="64"/>
      <c r="KXW47" s="64"/>
      <c r="KXX47" s="64"/>
      <c r="KXY47" s="64"/>
      <c r="KXZ47" s="64"/>
      <c r="KYA47" s="64"/>
      <c r="KYB47" s="64"/>
      <c r="KYC47" s="64"/>
      <c r="KYD47" s="64"/>
      <c r="KYE47" s="64"/>
      <c r="KYF47" s="64"/>
      <c r="KYG47" s="64"/>
      <c r="KYH47" s="64"/>
      <c r="KYI47" s="64"/>
      <c r="KYJ47" s="64"/>
      <c r="KYK47" s="64"/>
      <c r="KYL47" s="64"/>
      <c r="KYM47" s="64"/>
      <c r="KYN47" s="64"/>
      <c r="KYO47" s="64"/>
      <c r="KYP47" s="64"/>
      <c r="KYQ47" s="64"/>
      <c r="KYR47" s="64"/>
      <c r="KYS47" s="64"/>
      <c r="KYT47" s="64"/>
      <c r="KYU47" s="64"/>
      <c r="KYV47" s="64"/>
      <c r="KYW47" s="64"/>
      <c r="KYX47" s="64"/>
      <c r="KYY47" s="64"/>
      <c r="KYZ47" s="64"/>
      <c r="KZA47" s="64"/>
      <c r="KZB47" s="64"/>
      <c r="KZC47" s="64"/>
      <c r="KZD47" s="64"/>
      <c r="KZE47" s="64"/>
      <c r="KZF47" s="64"/>
      <c r="KZG47" s="64"/>
      <c r="KZH47" s="64"/>
      <c r="KZI47" s="64"/>
      <c r="KZJ47" s="64"/>
      <c r="KZK47" s="64"/>
      <c r="KZL47" s="64"/>
      <c r="KZM47" s="64"/>
      <c r="KZN47" s="64"/>
      <c r="KZO47" s="64"/>
      <c r="KZP47" s="64"/>
      <c r="KZQ47" s="64"/>
      <c r="KZR47" s="64"/>
      <c r="KZS47" s="64"/>
      <c r="KZT47" s="64"/>
      <c r="KZU47" s="64"/>
      <c r="KZV47" s="64"/>
      <c r="KZW47" s="64"/>
      <c r="KZX47" s="64"/>
      <c r="KZY47" s="64"/>
      <c r="KZZ47" s="64"/>
      <c r="LAA47" s="64"/>
      <c r="LAB47" s="64"/>
      <c r="LAC47" s="64"/>
      <c r="LAD47" s="64"/>
      <c r="LAE47" s="64"/>
      <c r="LAF47" s="64"/>
      <c r="LAG47" s="64"/>
      <c r="LAH47" s="64"/>
      <c r="LAI47" s="64"/>
      <c r="LAJ47" s="64"/>
      <c r="LAK47" s="64"/>
      <c r="LAL47" s="64"/>
      <c r="LAM47" s="64"/>
      <c r="LAN47" s="64"/>
      <c r="LAO47" s="64"/>
      <c r="LAP47" s="64"/>
      <c r="LAQ47" s="64"/>
      <c r="LAR47" s="64"/>
      <c r="LAS47" s="64"/>
      <c r="LAT47" s="64"/>
      <c r="LAU47" s="64"/>
      <c r="LAV47" s="64"/>
      <c r="LAW47" s="64"/>
      <c r="LAX47" s="64"/>
      <c r="LAY47" s="64"/>
      <c r="LAZ47" s="64"/>
      <c r="LBA47" s="64"/>
      <c r="LBB47" s="64"/>
      <c r="LBC47" s="64"/>
      <c r="LBD47" s="64"/>
      <c r="LBE47" s="64"/>
      <c r="LBF47" s="64"/>
      <c r="LBG47" s="64"/>
      <c r="LBH47" s="64"/>
      <c r="LBI47" s="64"/>
      <c r="LBJ47" s="64"/>
      <c r="LBK47" s="64"/>
      <c r="LBL47" s="64"/>
      <c r="LBM47" s="64"/>
      <c r="LBN47" s="64"/>
      <c r="LBO47" s="64"/>
      <c r="LBP47" s="64"/>
      <c r="LBQ47" s="64"/>
      <c r="LBR47" s="64"/>
      <c r="LBS47" s="64"/>
      <c r="LBT47" s="64"/>
      <c r="LBU47" s="64"/>
      <c r="LBV47" s="64"/>
      <c r="LBW47" s="64"/>
      <c r="LBX47" s="64"/>
      <c r="LBY47" s="64"/>
      <c r="LBZ47" s="64"/>
      <c r="LCA47" s="64"/>
      <c r="LCB47" s="64"/>
      <c r="LCC47" s="64"/>
      <c r="LCD47" s="64"/>
      <c r="LCE47" s="64"/>
      <c r="LCF47" s="64"/>
      <c r="LCG47" s="64"/>
      <c r="LCH47" s="64"/>
      <c r="LCI47" s="64"/>
      <c r="LCJ47" s="64"/>
      <c r="LCK47" s="64"/>
      <c r="LCL47" s="64"/>
      <c r="LCM47" s="64"/>
      <c r="LCN47" s="64"/>
      <c r="LCO47" s="64"/>
      <c r="LCP47" s="64"/>
      <c r="LCQ47" s="64"/>
      <c r="LCR47" s="64"/>
      <c r="LCS47" s="64"/>
      <c r="LCT47" s="64"/>
      <c r="LCU47" s="64"/>
      <c r="LCV47" s="64"/>
      <c r="LCW47" s="64"/>
      <c r="LCX47" s="64"/>
      <c r="LCY47" s="64"/>
      <c r="LCZ47" s="64"/>
      <c r="LDA47" s="64"/>
      <c r="LDB47" s="64"/>
      <c r="LDC47" s="64"/>
      <c r="LDD47" s="64"/>
      <c r="LDE47" s="64"/>
      <c r="LDF47" s="64"/>
      <c r="LDG47" s="64"/>
      <c r="LDH47" s="64"/>
      <c r="LDI47" s="64"/>
      <c r="LDJ47" s="64"/>
      <c r="LDK47" s="64"/>
      <c r="LDL47" s="64"/>
      <c r="LDM47" s="64"/>
      <c r="LDN47" s="64"/>
      <c r="LDO47" s="64"/>
      <c r="LDP47" s="64"/>
      <c r="LDQ47" s="64"/>
      <c r="LDR47" s="64"/>
      <c r="LDS47" s="64"/>
      <c r="LDT47" s="64"/>
      <c r="LDU47" s="64"/>
      <c r="LDV47" s="64"/>
      <c r="LDW47" s="64"/>
      <c r="LDX47" s="64"/>
      <c r="LDY47" s="64"/>
      <c r="LDZ47" s="64"/>
      <c r="LEA47" s="64"/>
      <c r="LEB47" s="64"/>
      <c r="LEC47" s="64"/>
      <c r="LED47" s="64"/>
      <c r="LEE47" s="64"/>
      <c r="LEF47" s="64"/>
      <c r="LEG47" s="64"/>
      <c r="LEH47" s="64"/>
      <c r="LEI47" s="64"/>
      <c r="LEJ47" s="64"/>
      <c r="LEK47" s="64"/>
      <c r="LEL47" s="64"/>
      <c r="LEM47" s="64"/>
      <c r="LEN47" s="64"/>
      <c r="LEO47" s="64"/>
      <c r="LEP47" s="64"/>
      <c r="LEQ47" s="64"/>
      <c r="LER47" s="64"/>
      <c r="LES47" s="64"/>
      <c r="LET47" s="64"/>
      <c r="LEU47" s="64"/>
      <c r="LEV47" s="64"/>
      <c r="LEW47" s="64"/>
      <c r="LEX47" s="64"/>
      <c r="LEY47" s="64"/>
      <c r="LEZ47" s="64"/>
      <c r="LFA47" s="64"/>
      <c r="LFB47" s="64"/>
      <c r="LFC47" s="64"/>
      <c r="LFD47" s="64"/>
      <c r="LFE47" s="64"/>
      <c r="LFF47" s="64"/>
      <c r="LFG47" s="64"/>
      <c r="LFH47" s="64"/>
      <c r="LFI47" s="64"/>
      <c r="LFJ47" s="64"/>
      <c r="LFK47" s="64"/>
      <c r="LFL47" s="64"/>
      <c r="LFM47" s="64"/>
      <c r="LFN47" s="64"/>
      <c r="LFO47" s="64"/>
      <c r="LFP47" s="64"/>
      <c r="LFQ47" s="64"/>
      <c r="LFR47" s="64"/>
      <c r="LFS47" s="64"/>
      <c r="LFT47" s="64"/>
      <c r="LFU47" s="64"/>
      <c r="LFV47" s="64"/>
      <c r="LFW47" s="64"/>
      <c r="LFX47" s="64"/>
      <c r="LFY47" s="64"/>
      <c r="LFZ47" s="64"/>
      <c r="LGA47" s="64"/>
      <c r="LGB47" s="64"/>
      <c r="LGC47" s="64"/>
      <c r="LGD47" s="64"/>
      <c r="LGE47" s="64"/>
      <c r="LGF47" s="64"/>
      <c r="LGG47" s="64"/>
      <c r="LGH47" s="64"/>
      <c r="LGI47" s="64"/>
      <c r="LGJ47" s="64"/>
      <c r="LGK47" s="64"/>
      <c r="LGL47" s="64"/>
      <c r="LGM47" s="64"/>
      <c r="LGN47" s="64"/>
      <c r="LGO47" s="64"/>
      <c r="LGP47" s="64"/>
      <c r="LGQ47" s="64"/>
      <c r="LGR47" s="64"/>
      <c r="LGS47" s="64"/>
      <c r="LGT47" s="64"/>
      <c r="LGU47" s="64"/>
      <c r="LGV47" s="64"/>
      <c r="LGW47" s="64"/>
      <c r="LGX47" s="64"/>
      <c r="LGY47" s="64"/>
      <c r="LGZ47" s="64"/>
      <c r="LHA47" s="64"/>
      <c r="LHB47" s="64"/>
      <c r="LHC47" s="64"/>
      <c r="LHD47" s="64"/>
      <c r="LHE47" s="64"/>
      <c r="LHF47" s="64"/>
      <c r="LHG47" s="64"/>
      <c r="LHH47" s="64"/>
      <c r="LHI47" s="64"/>
      <c r="LHJ47" s="64"/>
      <c r="LHK47" s="64"/>
      <c r="LHL47" s="64"/>
      <c r="LHM47" s="64"/>
      <c r="LHN47" s="64"/>
      <c r="LHO47" s="64"/>
      <c r="LHP47" s="64"/>
      <c r="LHQ47" s="64"/>
      <c r="LHR47" s="64"/>
      <c r="LHS47" s="64"/>
      <c r="LHT47" s="64"/>
      <c r="LHU47" s="64"/>
      <c r="LHV47" s="64"/>
      <c r="LHW47" s="64"/>
      <c r="LHX47" s="64"/>
      <c r="LHY47" s="64"/>
      <c r="LHZ47" s="64"/>
      <c r="LIA47" s="64"/>
      <c r="LIB47" s="64"/>
      <c r="LIC47" s="64"/>
      <c r="LID47" s="64"/>
      <c r="LIE47" s="64"/>
      <c r="LIF47" s="64"/>
      <c r="LIG47" s="64"/>
      <c r="LIH47" s="64"/>
      <c r="LII47" s="64"/>
      <c r="LIJ47" s="64"/>
      <c r="LIK47" s="64"/>
      <c r="LIL47" s="64"/>
      <c r="LIM47" s="64"/>
      <c r="LIN47" s="64"/>
      <c r="LIO47" s="64"/>
      <c r="LIP47" s="64"/>
      <c r="LIQ47" s="64"/>
      <c r="LIR47" s="64"/>
      <c r="LIS47" s="64"/>
      <c r="LIT47" s="64"/>
      <c r="LIU47" s="64"/>
      <c r="LIV47" s="64"/>
      <c r="LIW47" s="64"/>
      <c r="LIX47" s="64"/>
      <c r="LIY47" s="64"/>
      <c r="LIZ47" s="64"/>
      <c r="LJA47" s="64"/>
      <c r="LJB47" s="64"/>
      <c r="LJC47" s="64"/>
      <c r="LJD47" s="64"/>
      <c r="LJE47" s="64"/>
      <c r="LJF47" s="64"/>
      <c r="LJG47" s="64"/>
      <c r="LJH47" s="64"/>
      <c r="LJI47" s="64"/>
      <c r="LJJ47" s="64"/>
      <c r="LJK47" s="64"/>
      <c r="LJL47" s="64"/>
      <c r="LJM47" s="64"/>
      <c r="LJN47" s="64"/>
      <c r="LJO47" s="64"/>
      <c r="LJP47" s="64"/>
      <c r="LJQ47" s="64"/>
      <c r="LJR47" s="64"/>
      <c r="LJS47" s="64"/>
      <c r="LJT47" s="64"/>
      <c r="LJU47" s="64"/>
      <c r="LJV47" s="64"/>
      <c r="LJW47" s="64"/>
      <c r="LJX47" s="64"/>
      <c r="LJY47" s="64"/>
      <c r="LJZ47" s="64"/>
      <c r="LKA47" s="64"/>
      <c r="LKB47" s="64"/>
      <c r="LKC47" s="64"/>
      <c r="LKD47" s="64"/>
      <c r="LKE47" s="64"/>
      <c r="LKF47" s="64"/>
      <c r="LKG47" s="64"/>
      <c r="LKH47" s="64"/>
      <c r="LKI47" s="64"/>
      <c r="LKJ47" s="64"/>
      <c r="LKK47" s="64"/>
      <c r="LKL47" s="64"/>
      <c r="LKM47" s="64"/>
      <c r="LKN47" s="64"/>
      <c r="LKO47" s="64"/>
      <c r="LKP47" s="64"/>
      <c r="LKQ47" s="64"/>
      <c r="LKR47" s="64"/>
      <c r="LKS47" s="64"/>
      <c r="LKT47" s="64"/>
      <c r="LKU47" s="64"/>
      <c r="LKV47" s="64"/>
      <c r="LKW47" s="64"/>
      <c r="LKX47" s="64"/>
      <c r="LKY47" s="64"/>
      <c r="LKZ47" s="64"/>
      <c r="LLA47" s="64"/>
      <c r="LLB47" s="64"/>
      <c r="LLC47" s="64"/>
      <c r="LLD47" s="64"/>
      <c r="LLE47" s="64"/>
      <c r="LLF47" s="64"/>
      <c r="LLG47" s="64"/>
      <c r="LLH47" s="64"/>
      <c r="LLI47" s="64"/>
      <c r="LLJ47" s="64"/>
      <c r="LLK47" s="64"/>
      <c r="LLL47" s="64"/>
      <c r="LLM47" s="64"/>
      <c r="LLN47" s="64"/>
      <c r="LLO47" s="64"/>
      <c r="LLP47" s="64"/>
      <c r="LLQ47" s="64"/>
      <c r="LLR47" s="64"/>
      <c r="LLS47" s="64"/>
      <c r="LLT47" s="64"/>
      <c r="LLU47" s="64"/>
      <c r="LLV47" s="64"/>
      <c r="LLW47" s="64"/>
      <c r="LLX47" s="64"/>
      <c r="LLY47" s="64"/>
      <c r="LLZ47" s="64"/>
      <c r="LMA47" s="64"/>
      <c r="LMB47" s="64"/>
      <c r="LMC47" s="64"/>
      <c r="LMD47" s="64"/>
      <c r="LME47" s="64"/>
      <c r="LMF47" s="64"/>
      <c r="LMG47" s="64"/>
      <c r="LMH47" s="64"/>
      <c r="LMI47" s="64"/>
      <c r="LMJ47" s="64"/>
      <c r="LMK47" s="64"/>
      <c r="LML47" s="64"/>
      <c r="LMM47" s="64"/>
      <c r="LMN47" s="64"/>
      <c r="LMO47" s="64"/>
      <c r="LMP47" s="64"/>
      <c r="LMQ47" s="64"/>
      <c r="LMR47" s="64"/>
      <c r="LMS47" s="64"/>
      <c r="LMT47" s="64"/>
      <c r="LMU47" s="64"/>
      <c r="LMV47" s="64"/>
      <c r="LMW47" s="64"/>
      <c r="LMX47" s="64"/>
      <c r="LMY47" s="64"/>
      <c r="LMZ47" s="64"/>
      <c r="LNA47" s="64"/>
      <c r="LNB47" s="64"/>
      <c r="LNC47" s="64"/>
      <c r="LND47" s="64"/>
      <c r="LNE47" s="64"/>
      <c r="LNF47" s="64"/>
      <c r="LNG47" s="64"/>
      <c r="LNH47" s="64"/>
      <c r="LNI47" s="64"/>
      <c r="LNJ47" s="64"/>
      <c r="LNK47" s="64"/>
      <c r="LNL47" s="64"/>
      <c r="LNM47" s="64"/>
      <c r="LNN47" s="64"/>
      <c r="LNO47" s="64"/>
      <c r="LNP47" s="64"/>
      <c r="LNQ47" s="64"/>
      <c r="LNR47" s="64"/>
      <c r="LNS47" s="64"/>
      <c r="LNT47" s="64"/>
      <c r="LNU47" s="64"/>
      <c r="LNV47" s="64"/>
      <c r="LNW47" s="64"/>
      <c r="LNX47" s="64"/>
      <c r="LNY47" s="64"/>
      <c r="LNZ47" s="64"/>
      <c r="LOA47" s="64"/>
      <c r="LOB47" s="64"/>
      <c r="LOC47" s="64"/>
      <c r="LOD47" s="64"/>
      <c r="LOE47" s="64"/>
      <c r="LOF47" s="64"/>
      <c r="LOG47" s="64"/>
      <c r="LOH47" s="64"/>
      <c r="LOI47" s="64"/>
      <c r="LOJ47" s="64"/>
      <c r="LOK47" s="64"/>
      <c r="LOL47" s="64"/>
      <c r="LOM47" s="64"/>
      <c r="LON47" s="64"/>
      <c r="LOO47" s="64"/>
      <c r="LOP47" s="64"/>
      <c r="LOQ47" s="64"/>
      <c r="LOR47" s="64"/>
      <c r="LOS47" s="64"/>
      <c r="LOT47" s="64"/>
      <c r="LOU47" s="64"/>
      <c r="LOV47" s="64"/>
      <c r="LOW47" s="64"/>
      <c r="LOX47" s="64"/>
      <c r="LOY47" s="64"/>
      <c r="LOZ47" s="64"/>
      <c r="LPA47" s="64"/>
      <c r="LPB47" s="64"/>
      <c r="LPC47" s="64"/>
      <c r="LPD47" s="64"/>
      <c r="LPE47" s="64"/>
      <c r="LPF47" s="64"/>
      <c r="LPG47" s="64"/>
      <c r="LPH47" s="64"/>
      <c r="LPI47" s="64"/>
      <c r="LPJ47" s="64"/>
      <c r="LPK47" s="64"/>
      <c r="LPL47" s="64"/>
      <c r="LPM47" s="64"/>
      <c r="LPN47" s="64"/>
      <c r="LPO47" s="64"/>
      <c r="LPP47" s="64"/>
      <c r="LPQ47" s="64"/>
      <c r="LPR47" s="64"/>
      <c r="LPS47" s="64"/>
      <c r="LPT47" s="64"/>
      <c r="LPU47" s="64"/>
      <c r="LPV47" s="64"/>
      <c r="LPW47" s="64"/>
      <c r="LPX47" s="64"/>
      <c r="LPY47" s="64"/>
      <c r="LPZ47" s="64"/>
      <c r="LQA47" s="64"/>
      <c r="LQB47" s="64"/>
      <c r="LQC47" s="64"/>
      <c r="LQD47" s="64"/>
      <c r="LQE47" s="64"/>
      <c r="LQF47" s="64"/>
      <c r="LQG47" s="64"/>
      <c r="LQH47" s="64"/>
      <c r="LQI47" s="64"/>
      <c r="LQJ47" s="64"/>
      <c r="LQK47" s="64"/>
      <c r="LQL47" s="64"/>
      <c r="LQM47" s="64"/>
      <c r="LQN47" s="64"/>
      <c r="LQO47" s="64"/>
      <c r="LQP47" s="64"/>
      <c r="LQQ47" s="64"/>
      <c r="LQR47" s="64"/>
      <c r="LQS47" s="64"/>
      <c r="LQT47" s="64"/>
      <c r="LQU47" s="64"/>
      <c r="LQV47" s="64"/>
      <c r="LQW47" s="64"/>
      <c r="LQX47" s="64"/>
      <c r="LQY47" s="64"/>
      <c r="LQZ47" s="64"/>
      <c r="LRA47" s="64"/>
      <c r="LRB47" s="64"/>
      <c r="LRC47" s="64"/>
      <c r="LRD47" s="64"/>
      <c r="LRE47" s="64"/>
      <c r="LRF47" s="64"/>
      <c r="LRG47" s="64"/>
      <c r="LRH47" s="64"/>
      <c r="LRI47" s="64"/>
      <c r="LRJ47" s="64"/>
      <c r="LRK47" s="64"/>
      <c r="LRL47" s="64"/>
      <c r="LRM47" s="64"/>
      <c r="LRN47" s="64"/>
      <c r="LRO47" s="64"/>
      <c r="LRP47" s="64"/>
      <c r="LRQ47" s="64"/>
      <c r="LRR47" s="64"/>
      <c r="LRS47" s="64"/>
      <c r="LRT47" s="64"/>
      <c r="LRU47" s="64"/>
      <c r="LRV47" s="64"/>
      <c r="LRW47" s="64"/>
      <c r="LRX47" s="64"/>
      <c r="LRY47" s="64"/>
      <c r="LRZ47" s="64"/>
      <c r="LSA47" s="64"/>
      <c r="LSB47" s="64"/>
      <c r="LSC47" s="64"/>
      <c r="LSD47" s="64"/>
      <c r="LSE47" s="64"/>
      <c r="LSF47" s="64"/>
      <c r="LSG47" s="64"/>
      <c r="LSH47" s="64"/>
      <c r="LSI47" s="64"/>
      <c r="LSJ47" s="64"/>
      <c r="LSK47" s="64"/>
      <c r="LSL47" s="64"/>
      <c r="LSM47" s="64"/>
      <c r="LSN47" s="64"/>
      <c r="LSO47" s="64"/>
      <c r="LSP47" s="64"/>
      <c r="LSQ47" s="64"/>
      <c r="LSR47" s="64"/>
      <c r="LSS47" s="64"/>
      <c r="LST47" s="64"/>
      <c r="LSU47" s="64"/>
      <c r="LSV47" s="64"/>
      <c r="LSW47" s="64"/>
      <c r="LSX47" s="64"/>
      <c r="LSY47" s="64"/>
      <c r="LSZ47" s="64"/>
      <c r="LTA47" s="64"/>
      <c r="LTB47" s="64"/>
      <c r="LTC47" s="64"/>
      <c r="LTD47" s="64"/>
      <c r="LTE47" s="64"/>
      <c r="LTF47" s="64"/>
      <c r="LTG47" s="64"/>
      <c r="LTH47" s="64"/>
      <c r="LTI47" s="64"/>
      <c r="LTJ47" s="64"/>
      <c r="LTK47" s="64"/>
      <c r="LTL47" s="64"/>
      <c r="LTM47" s="64"/>
      <c r="LTN47" s="64"/>
      <c r="LTO47" s="64"/>
      <c r="LTP47" s="64"/>
      <c r="LTQ47" s="64"/>
      <c r="LTR47" s="64"/>
      <c r="LTS47" s="64"/>
      <c r="LTT47" s="64"/>
      <c r="LTU47" s="64"/>
      <c r="LTV47" s="64"/>
      <c r="LTW47" s="64"/>
      <c r="LTX47" s="64"/>
      <c r="LTY47" s="64"/>
      <c r="LTZ47" s="64"/>
      <c r="LUA47" s="64"/>
      <c r="LUB47" s="64"/>
      <c r="LUC47" s="64"/>
      <c r="LUD47" s="64"/>
      <c r="LUE47" s="64"/>
      <c r="LUF47" s="64"/>
      <c r="LUG47" s="64"/>
      <c r="LUH47" s="64"/>
      <c r="LUI47" s="64"/>
      <c r="LUJ47" s="64"/>
      <c r="LUK47" s="64"/>
      <c r="LUL47" s="64"/>
      <c r="LUM47" s="64"/>
      <c r="LUN47" s="64"/>
      <c r="LUO47" s="64"/>
      <c r="LUP47" s="64"/>
      <c r="LUQ47" s="64"/>
      <c r="LUR47" s="64"/>
      <c r="LUS47" s="64"/>
      <c r="LUT47" s="64"/>
      <c r="LUU47" s="64"/>
      <c r="LUV47" s="64"/>
      <c r="LUW47" s="64"/>
      <c r="LUX47" s="64"/>
      <c r="LUY47" s="64"/>
      <c r="LUZ47" s="64"/>
      <c r="LVA47" s="64"/>
      <c r="LVB47" s="64"/>
      <c r="LVC47" s="64"/>
      <c r="LVD47" s="64"/>
      <c r="LVE47" s="64"/>
      <c r="LVF47" s="64"/>
      <c r="LVG47" s="64"/>
      <c r="LVH47" s="64"/>
      <c r="LVI47" s="64"/>
      <c r="LVJ47" s="64"/>
      <c r="LVK47" s="64"/>
      <c r="LVL47" s="64"/>
      <c r="LVM47" s="64"/>
      <c r="LVN47" s="64"/>
      <c r="LVO47" s="64"/>
      <c r="LVP47" s="64"/>
      <c r="LVQ47" s="64"/>
      <c r="LVR47" s="64"/>
      <c r="LVS47" s="64"/>
      <c r="LVT47" s="64"/>
      <c r="LVU47" s="64"/>
      <c r="LVV47" s="64"/>
      <c r="LVW47" s="64"/>
      <c r="LVX47" s="64"/>
      <c r="LVY47" s="64"/>
      <c r="LVZ47" s="64"/>
      <c r="LWA47" s="64"/>
      <c r="LWB47" s="64"/>
      <c r="LWC47" s="64"/>
      <c r="LWD47" s="64"/>
      <c r="LWE47" s="64"/>
      <c r="LWF47" s="64"/>
      <c r="LWG47" s="64"/>
      <c r="LWH47" s="64"/>
      <c r="LWI47" s="64"/>
      <c r="LWJ47" s="64"/>
      <c r="LWK47" s="64"/>
      <c r="LWL47" s="64"/>
      <c r="LWM47" s="64"/>
      <c r="LWN47" s="64"/>
      <c r="LWO47" s="64"/>
      <c r="LWP47" s="64"/>
      <c r="LWQ47" s="64"/>
      <c r="LWR47" s="64"/>
      <c r="LWS47" s="64"/>
      <c r="LWT47" s="64"/>
      <c r="LWU47" s="64"/>
      <c r="LWV47" s="64"/>
      <c r="LWW47" s="64"/>
      <c r="LWX47" s="64"/>
      <c r="LWY47" s="64"/>
      <c r="LWZ47" s="64"/>
      <c r="LXA47" s="64"/>
      <c r="LXB47" s="64"/>
      <c r="LXC47" s="64"/>
      <c r="LXD47" s="64"/>
      <c r="LXE47" s="64"/>
      <c r="LXF47" s="64"/>
      <c r="LXG47" s="64"/>
      <c r="LXH47" s="64"/>
      <c r="LXI47" s="64"/>
      <c r="LXJ47" s="64"/>
      <c r="LXK47" s="64"/>
      <c r="LXL47" s="64"/>
      <c r="LXM47" s="64"/>
      <c r="LXN47" s="64"/>
      <c r="LXO47" s="64"/>
      <c r="LXP47" s="64"/>
      <c r="LXQ47" s="64"/>
      <c r="LXR47" s="64"/>
      <c r="LXS47" s="64"/>
      <c r="LXT47" s="64"/>
      <c r="LXU47" s="64"/>
      <c r="LXV47" s="64"/>
      <c r="LXW47" s="64"/>
      <c r="LXX47" s="64"/>
      <c r="LXY47" s="64"/>
      <c r="LXZ47" s="64"/>
      <c r="LYA47" s="64"/>
      <c r="LYB47" s="64"/>
      <c r="LYC47" s="64"/>
      <c r="LYD47" s="64"/>
      <c r="LYE47" s="64"/>
      <c r="LYF47" s="64"/>
      <c r="LYG47" s="64"/>
      <c r="LYH47" s="64"/>
      <c r="LYI47" s="64"/>
      <c r="LYJ47" s="64"/>
      <c r="LYK47" s="64"/>
      <c r="LYL47" s="64"/>
      <c r="LYM47" s="64"/>
      <c r="LYN47" s="64"/>
      <c r="LYO47" s="64"/>
      <c r="LYP47" s="64"/>
      <c r="LYQ47" s="64"/>
      <c r="LYR47" s="64"/>
      <c r="LYS47" s="64"/>
      <c r="LYT47" s="64"/>
      <c r="LYU47" s="64"/>
      <c r="LYV47" s="64"/>
      <c r="LYW47" s="64"/>
      <c r="LYX47" s="64"/>
      <c r="LYY47" s="64"/>
      <c r="LYZ47" s="64"/>
      <c r="LZA47" s="64"/>
      <c r="LZB47" s="64"/>
      <c r="LZC47" s="64"/>
      <c r="LZD47" s="64"/>
      <c r="LZE47" s="64"/>
      <c r="LZF47" s="64"/>
      <c r="LZG47" s="64"/>
      <c r="LZH47" s="64"/>
      <c r="LZI47" s="64"/>
      <c r="LZJ47" s="64"/>
      <c r="LZK47" s="64"/>
      <c r="LZL47" s="64"/>
      <c r="LZM47" s="64"/>
      <c r="LZN47" s="64"/>
      <c r="LZO47" s="64"/>
      <c r="LZP47" s="64"/>
      <c r="LZQ47" s="64"/>
      <c r="LZR47" s="64"/>
      <c r="LZS47" s="64"/>
      <c r="LZT47" s="64"/>
      <c r="LZU47" s="64"/>
      <c r="LZV47" s="64"/>
      <c r="LZW47" s="64"/>
      <c r="LZX47" s="64"/>
      <c r="LZY47" s="64"/>
      <c r="LZZ47" s="64"/>
      <c r="MAA47" s="64"/>
      <c r="MAB47" s="64"/>
      <c r="MAC47" s="64"/>
      <c r="MAD47" s="64"/>
      <c r="MAE47" s="64"/>
      <c r="MAF47" s="64"/>
      <c r="MAG47" s="64"/>
      <c r="MAH47" s="64"/>
      <c r="MAI47" s="64"/>
      <c r="MAJ47" s="64"/>
      <c r="MAK47" s="64"/>
      <c r="MAL47" s="64"/>
      <c r="MAM47" s="64"/>
      <c r="MAN47" s="64"/>
      <c r="MAO47" s="64"/>
      <c r="MAP47" s="64"/>
      <c r="MAQ47" s="64"/>
      <c r="MAR47" s="64"/>
      <c r="MAS47" s="64"/>
      <c r="MAT47" s="64"/>
      <c r="MAU47" s="64"/>
      <c r="MAV47" s="64"/>
      <c r="MAW47" s="64"/>
      <c r="MAX47" s="64"/>
      <c r="MAY47" s="64"/>
      <c r="MAZ47" s="64"/>
      <c r="MBA47" s="64"/>
      <c r="MBB47" s="64"/>
      <c r="MBC47" s="64"/>
      <c r="MBD47" s="64"/>
      <c r="MBE47" s="64"/>
      <c r="MBF47" s="64"/>
      <c r="MBG47" s="64"/>
      <c r="MBH47" s="64"/>
      <c r="MBI47" s="64"/>
      <c r="MBJ47" s="64"/>
      <c r="MBK47" s="64"/>
      <c r="MBL47" s="64"/>
      <c r="MBM47" s="64"/>
      <c r="MBN47" s="64"/>
      <c r="MBO47" s="64"/>
      <c r="MBP47" s="64"/>
      <c r="MBQ47" s="64"/>
      <c r="MBR47" s="64"/>
      <c r="MBS47" s="64"/>
      <c r="MBT47" s="64"/>
      <c r="MBU47" s="64"/>
      <c r="MBV47" s="64"/>
      <c r="MBW47" s="64"/>
      <c r="MBX47" s="64"/>
      <c r="MBY47" s="64"/>
      <c r="MBZ47" s="64"/>
      <c r="MCA47" s="64"/>
      <c r="MCB47" s="64"/>
      <c r="MCC47" s="64"/>
      <c r="MCD47" s="64"/>
      <c r="MCE47" s="64"/>
      <c r="MCF47" s="64"/>
      <c r="MCG47" s="64"/>
      <c r="MCH47" s="64"/>
      <c r="MCI47" s="64"/>
      <c r="MCJ47" s="64"/>
      <c r="MCK47" s="64"/>
      <c r="MCL47" s="64"/>
      <c r="MCM47" s="64"/>
      <c r="MCN47" s="64"/>
      <c r="MCO47" s="64"/>
      <c r="MCP47" s="64"/>
      <c r="MCQ47" s="64"/>
      <c r="MCR47" s="64"/>
      <c r="MCS47" s="64"/>
      <c r="MCT47" s="64"/>
      <c r="MCU47" s="64"/>
      <c r="MCV47" s="64"/>
      <c r="MCW47" s="64"/>
      <c r="MCX47" s="64"/>
      <c r="MCY47" s="64"/>
      <c r="MCZ47" s="64"/>
      <c r="MDA47" s="64"/>
      <c r="MDB47" s="64"/>
      <c r="MDC47" s="64"/>
      <c r="MDD47" s="64"/>
      <c r="MDE47" s="64"/>
      <c r="MDF47" s="64"/>
      <c r="MDG47" s="64"/>
      <c r="MDH47" s="64"/>
      <c r="MDI47" s="64"/>
      <c r="MDJ47" s="64"/>
      <c r="MDK47" s="64"/>
      <c r="MDL47" s="64"/>
      <c r="MDM47" s="64"/>
      <c r="MDN47" s="64"/>
      <c r="MDO47" s="64"/>
      <c r="MDP47" s="64"/>
      <c r="MDQ47" s="64"/>
      <c r="MDR47" s="64"/>
      <c r="MDS47" s="64"/>
      <c r="MDT47" s="64"/>
      <c r="MDU47" s="64"/>
      <c r="MDV47" s="64"/>
      <c r="MDW47" s="64"/>
      <c r="MDX47" s="64"/>
      <c r="MDY47" s="64"/>
      <c r="MDZ47" s="64"/>
      <c r="MEA47" s="64"/>
      <c r="MEB47" s="64"/>
      <c r="MEC47" s="64"/>
      <c r="MED47" s="64"/>
      <c r="MEE47" s="64"/>
      <c r="MEF47" s="64"/>
      <c r="MEG47" s="64"/>
      <c r="MEH47" s="64"/>
      <c r="MEI47" s="64"/>
      <c r="MEJ47" s="64"/>
      <c r="MEK47" s="64"/>
      <c r="MEL47" s="64"/>
      <c r="MEM47" s="64"/>
      <c r="MEN47" s="64"/>
      <c r="MEO47" s="64"/>
      <c r="MEP47" s="64"/>
      <c r="MEQ47" s="64"/>
      <c r="MER47" s="64"/>
      <c r="MES47" s="64"/>
      <c r="MET47" s="64"/>
      <c r="MEU47" s="64"/>
      <c r="MEV47" s="64"/>
      <c r="MEW47" s="64"/>
      <c r="MEX47" s="64"/>
      <c r="MEY47" s="64"/>
      <c r="MEZ47" s="64"/>
      <c r="MFA47" s="64"/>
      <c r="MFB47" s="64"/>
      <c r="MFC47" s="64"/>
      <c r="MFD47" s="64"/>
      <c r="MFE47" s="64"/>
      <c r="MFF47" s="64"/>
      <c r="MFG47" s="64"/>
      <c r="MFH47" s="64"/>
      <c r="MFI47" s="64"/>
      <c r="MFJ47" s="64"/>
      <c r="MFK47" s="64"/>
      <c r="MFL47" s="64"/>
      <c r="MFM47" s="64"/>
      <c r="MFN47" s="64"/>
      <c r="MFO47" s="64"/>
      <c r="MFP47" s="64"/>
      <c r="MFQ47" s="64"/>
      <c r="MFR47" s="64"/>
      <c r="MFS47" s="64"/>
      <c r="MFT47" s="64"/>
      <c r="MFU47" s="64"/>
      <c r="MFV47" s="64"/>
      <c r="MFW47" s="64"/>
      <c r="MFX47" s="64"/>
      <c r="MFY47" s="64"/>
      <c r="MFZ47" s="64"/>
      <c r="MGA47" s="64"/>
      <c r="MGB47" s="64"/>
      <c r="MGC47" s="64"/>
      <c r="MGD47" s="64"/>
      <c r="MGE47" s="64"/>
      <c r="MGF47" s="64"/>
      <c r="MGG47" s="64"/>
      <c r="MGH47" s="64"/>
      <c r="MGI47" s="64"/>
      <c r="MGJ47" s="64"/>
      <c r="MGK47" s="64"/>
      <c r="MGL47" s="64"/>
      <c r="MGM47" s="64"/>
      <c r="MGN47" s="64"/>
      <c r="MGO47" s="64"/>
      <c r="MGP47" s="64"/>
      <c r="MGQ47" s="64"/>
      <c r="MGR47" s="64"/>
      <c r="MGS47" s="64"/>
      <c r="MGT47" s="64"/>
      <c r="MGU47" s="64"/>
      <c r="MGV47" s="64"/>
      <c r="MGW47" s="64"/>
      <c r="MGX47" s="64"/>
      <c r="MGY47" s="64"/>
      <c r="MGZ47" s="64"/>
      <c r="MHA47" s="64"/>
      <c r="MHB47" s="64"/>
      <c r="MHC47" s="64"/>
      <c r="MHD47" s="64"/>
      <c r="MHE47" s="64"/>
      <c r="MHF47" s="64"/>
      <c r="MHG47" s="64"/>
      <c r="MHH47" s="64"/>
      <c r="MHI47" s="64"/>
      <c r="MHJ47" s="64"/>
      <c r="MHK47" s="64"/>
      <c r="MHL47" s="64"/>
      <c r="MHM47" s="64"/>
      <c r="MHN47" s="64"/>
      <c r="MHO47" s="64"/>
      <c r="MHP47" s="64"/>
      <c r="MHQ47" s="64"/>
      <c r="MHR47" s="64"/>
      <c r="MHS47" s="64"/>
      <c r="MHT47" s="64"/>
      <c r="MHU47" s="64"/>
      <c r="MHV47" s="64"/>
      <c r="MHW47" s="64"/>
      <c r="MHX47" s="64"/>
      <c r="MHY47" s="64"/>
      <c r="MHZ47" s="64"/>
      <c r="MIA47" s="64"/>
      <c r="MIB47" s="64"/>
      <c r="MIC47" s="64"/>
      <c r="MID47" s="64"/>
      <c r="MIE47" s="64"/>
      <c r="MIF47" s="64"/>
      <c r="MIG47" s="64"/>
      <c r="MIH47" s="64"/>
      <c r="MII47" s="64"/>
      <c r="MIJ47" s="64"/>
      <c r="MIK47" s="64"/>
      <c r="MIL47" s="64"/>
      <c r="MIM47" s="64"/>
      <c r="MIN47" s="64"/>
      <c r="MIO47" s="64"/>
      <c r="MIP47" s="64"/>
      <c r="MIQ47" s="64"/>
      <c r="MIR47" s="64"/>
      <c r="MIS47" s="64"/>
      <c r="MIT47" s="64"/>
      <c r="MIU47" s="64"/>
      <c r="MIV47" s="64"/>
      <c r="MIW47" s="64"/>
      <c r="MIX47" s="64"/>
      <c r="MIY47" s="64"/>
      <c r="MIZ47" s="64"/>
      <c r="MJA47" s="64"/>
      <c r="MJB47" s="64"/>
      <c r="MJC47" s="64"/>
      <c r="MJD47" s="64"/>
      <c r="MJE47" s="64"/>
      <c r="MJF47" s="64"/>
      <c r="MJG47" s="64"/>
      <c r="MJH47" s="64"/>
      <c r="MJI47" s="64"/>
      <c r="MJJ47" s="64"/>
      <c r="MJK47" s="64"/>
      <c r="MJL47" s="64"/>
      <c r="MJM47" s="64"/>
      <c r="MJN47" s="64"/>
      <c r="MJO47" s="64"/>
      <c r="MJP47" s="64"/>
      <c r="MJQ47" s="64"/>
      <c r="MJR47" s="64"/>
      <c r="MJS47" s="64"/>
      <c r="MJT47" s="64"/>
      <c r="MJU47" s="64"/>
      <c r="MJV47" s="64"/>
      <c r="MJW47" s="64"/>
      <c r="MJX47" s="64"/>
      <c r="MJY47" s="64"/>
      <c r="MJZ47" s="64"/>
      <c r="MKA47" s="64"/>
      <c r="MKB47" s="64"/>
      <c r="MKC47" s="64"/>
      <c r="MKD47" s="64"/>
      <c r="MKE47" s="64"/>
      <c r="MKF47" s="64"/>
      <c r="MKG47" s="64"/>
      <c r="MKH47" s="64"/>
      <c r="MKI47" s="64"/>
      <c r="MKJ47" s="64"/>
      <c r="MKK47" s="64"/>
      <c r="MKL47" s="64"/>
      <c r="MKM47" s="64"/>
      <c r="MKN47" s="64"/>
      <c r="MKO47" s="64"/>
      <c r="MKP47" s="64"/>
      <c r="MKQ47" s="64"/>
      <c r="MKR47" s="64"/>
      <c r="MKS47" s="64"/>
      <c r="MKT47" s="64"/>
      <c r="MKU47" s="64"/>
      <c r="MKV47" s="64"/>
      <c r="MKW47" s="64"/>
      <c r="MKX47" s="64"/>
      <c r="MKY47" s="64"/>
      <c r="MKZ47" s="64"/>
      <c r="MLA47" s="64"/>
      <c r="MLB47" s="64"/>
      <c r="MLC47" s="64"/>
      <c r="MLD47" s="64"/>
      <c r="MLE47" s="64"/>
      <c r="MLF47" s="64"/>
      <c r="MLG47" s="64"/>
      <c r="MLH47" s="64"/>
      <c r="MLI47" s="64"/>
      <c r="MLJ47" s="64"/>
      <c r="MLK47" s="64"/>
      <c r="MLL47" s="64"/>
      <c r="MLM47" s="64"/>
      <c r="MLN47" s="64"/>
      <c r="MLO47" s="64"/>
      <c r="MLP47" s="64"/>
      <c r="MLQ47" s="64"/>
      <c r="MLR47" s="64"/>
      <c r="MLS47" s="64"/>
      <c r="MLT47" s="64"/>
      <c r="MLU47" s="64"/>
      <c r="MLV47" s="64"/>
      <c r="MLW47" s="64"/>
      <c r="MLX47" s="64"/>
      <c r="MLY47" s="64"/>
      <c r="MLZ47" s="64"/>
      <c r="MMA47" s="64"/>
      <c r="MMB47" s="64"/>
      <c r="MMC47" s="64"/>
      <c r="MMD47" s="64"/>
      <c r="MME47" s="64"/>
      <c r="MMF47" s="64"/>
      <c r="MMG47" s="64"/>
      <c r="MMH47" s="64"/>
      <c r="MMI47" s="64"/>
      <c r="MMJ47" s="64"/>
      <c r="MMK47" s="64"/>
      <c r="MML47" s="64"/>
      <c r="MMM47" s="64"/>
      <c r="MMN47" s="64"/>
      <c r="MMO47" s="64"/>
      <c r="MMP47" s="64"/>
      <c r="MMQ47" s="64"/>
      <c r="MMR47" s="64"/>
      <c r="MMS47" s="64"/>
      <c r="MMT47" s="64"/>
      <c r="MMU47" s="64"/>
      <c r="MMV47" s="64"/>
      <c r="MMW47" s="64"/>
      <c r="MMX47" s="64"/>
      <c r="MMY47" s="64"/>
      <c r="MMZ47" s="64"/>
      <c r="MNA47" s="64"/>
      <c r="MNB47" s="64"/>
      <c r="MNC47" s="64"/>
      <c r="MND47" s="64"/>
      <c r="MNE47" s="64"/>
      <c r="MNF47" s="64"/>
      <c r="MNG47" s="64"/>
      <c r="MNH47" s="64"/>
      <c r="MNI47" s="64"/>
      <c r="MNJ47" s="64"/>
      <c r="MNK47" s="64"/>
      <c r="MNL47" s="64"/>
      <c r="MNM47" s="64"/>
      <c r="MNN47" s="64"/>
      <c r="MNO47" s="64"/>
      <c r="MNP47" s="64"/>
      <c r="MNQ47" s="64"/>
      <c r="MNR47" s="64"/>
      <c r="MNS47" s="64"/>
      <c r="MNT47" s="64"/>
      <c r="MNU47" s="64"/>
      <c r="MNV47" s="64"/>
      <c r="MNW47" s="64"/>
      <c r="MNX47" s="64"/>
      <c r="MNY47" s="64"/>
      <c r="MNZ47" s="64"/>
      <c r="MOA47" s="64"/>
      <c r="MOB47" s="64"/>
      <c r="MOC47" s="64"/>
      <c r="MOD47" s="64"/>
      <c r="MOE47" s="64"/>
      <c r="MOF47" s="64"/>
      <c r="MOG47" s="64"/>
      <c r="MOH47" s="64"/>
      <c r="MOI47" s="64"/>
      <c r="MOJ47" s="64"/>
      <c r="MOK47" s="64"/>
      <c r="MOL47" s="64"/>
      <c r="MOM47" s="64"/>
      <c r="MON47" s="64"/>
      <c r="MOO47" s="64"/>
      <c r="MOP47" s="64"/>
      <c r="MOQ47" s="64"/>
      <c r="MOR47" s="64"/>
      <c r="MOS47" s="64"/>
      <c r="MOT47" s="64"/>
      <c r="MOU47" s="64"/>
      <c r="MOV47" s="64"/>
      <c r="MOW47" s="64"/>
      <c r="MOX47" s="64"/>
      <c r="MOY47" s="64"/>
      <c r="MOZ47" s="64"/>
      <c r="MPA47" s="64"/>
      <c r="MPB47" s="64"/>
      <c r="MPC47" s="64"/>
      <c r="MPD47" s="64"/>
      <c r="MPE47" s="64"/>
      <c r="MPF47" s="64"/>
      <c r="MPG47" s="64"/>
      <c r="MPH47" s="64"/>
      <c r="MPI47" s="64"/>
      <c r="MPJ47" s="64"/>
      <c r="MPK47" s="64"/>
      <c r="MPL47" s="64"/>
      <c r="MPM47" s="64"/>
      <c r="MPN47" s="64"/>
      <c r="MPO47" s="64"/>
      <c r="MPP47" s="64"/>
      <c r="MPQ47" s="64"/>
      <c r="MPR47" s="64"/>
      <c r="MPS47" s="64"/>
      <c r="MPT47" s="64"/>
      <c r="MPU47" s="64"/>
      <c r="MPV47" s="64"/>
      <c r="MPW47" s="64"/>
      <c r="MPX47" s="64"/>
      <c r="MPY47" s="64"/>
      <c r="MPZ47" s="64"/>
      <c r="MQA47" s="64"/>
      <c r="MQB47" s="64"/>
      <c r="MQC47" s="64"/>
      <c r="MQD47" s="64"/>
      <c r="MQE47" s="64"/>
      <c r="MQF47" s="64"/>
      <c r="MQG47" s="64"/>
      <c r="MQH47" s="64"/>
      <c r="MQI47" s="64"/>
      <c r="MQJ47" s="64"/>
      <c r="MQK47" s="64"/>
      <c r="MQL47" s="64"/>
      <c r="MQM47" s="64"/>
      <c r="MQN47" s="64"/>
      <c r="MQO47" s="64"/>
      <c r="MQP47" s="64"/>
      <c r="MQQ47" s="64"/>
      <c r="MQR47" s="64"/>
      <c r="MQS47" s="64"/>
      <c r="MQT47" s="64"/>
      <c r="MQU47" s="64"/>
      <c r="MQV47" s="64"/>
      <c r="MQW47" s="64"/>
      <c r="MQX47" s="64"/>
      <c r="MQY47" s="64"/>
      <c r="MQZ47" s="64"/>
      <c r="MRA47" s="64"/>
      <c r="MRB47" s="64"/>
      <c r="MRC47" s="64"/>
      <c r="MRD47" s="64"/>
      <c r="MRE47" s="64"/>
      <c r="MRF47" s="64"/>
      <c r="MRG47" s="64"/>
      <c r="MRH47" s="64"/>
      <c r="MRI47" s="64"/>
      <c r="MRJ47" s="64"/>
      <c r="MRK47" s="64"/>
      <c r="MRL47" s="64"/>
      <c r="MRM47" s="64"/>
      <c r="MRN47" s="64"/>
      <c r="MRO47" s="64"/>
      <c r="MRP47" s="64"/>
      <c r="MRQ47" s="64"/>
      <c r="MRR47" s="64"/>
      <c r="MRS47" s="64"/>
      <c r="MRT47" s="64"/>
      <c r="MRU47" s="64"/>
      <c r="MRV47" s="64"/>
      <c r="MRW47" s="64"/>
      <c r="MRX47" s="64"/>
      <c r="MRY47" s="64"/>
      <c r="MRZ47" s="64"/>
      <c r="MSA47" s="64"/>
      <c r="MSB47" s="64"/>
      <c r="MSC47" s="64"/>
      <c r="MSD47" s="64"/>
      <c r="MSE47" s="64"/>
      <c r="MSF47" s="64"/>
      <c r="MSG47" s="64"/>
      <c r="MSH47" s="64"/>
      <c r="MSI47" s="64"/>
      <c r="MSJ47" s="64"/>
      <c r="MSK47" s="64"/>
      <c r="MSL47" s="64"/>
      <c r="MSM47" s="64"/>
      <c r="MSN47" s="64"/>
      <c r="MSO47" s="64"/>
      <c r="MSP47" s="64"/>
      <c r="MSQ47" s="64"/>
      <c r="MSR47" s="64"/>
      <c r="MSS47" s="64"/>
      <c r="MST47" s="64"/>
      <c r="MSU47" s="64"/>
      <c r="MSV47" s="64"/>
      <c r="MSW47" s="64"/>
      <c r="MSX47" s="64"/>
      <c r="MSY47" s="64"/>
      <c r="MSZ47" s="64"/>
      <c r="MTA47" s="64"/>
      <c r="MTB47" s="64"/>
      <c r="MTC47" s="64"/>
      <c r="MTD47" s="64"/>
      <c r="MTE47" s="64"/>
      <c r="MTF47" s="64"/>
      <c r="MTG47" s="64"/>
      <c r="MTH47" s="64"/>
      <c r="MTI47" s="64"/>
      <c r="MTJ47" s="64"/>
      <c r="MTK47" s="64"/>
      <c r="MTL47" s="64"/>
      <c r="MTM47" s="64"/>
      <c r="MTN47" s="64"/>
      <c r="MTO47" s="64"/>
      <c r="MTP47" s="64"/>
      <c r="MTQ47" s="64"/>
      <c r="MTR47" s="64"/>
      <c r="MTS47" s="64"/>
      <c r="MTT47" s="64"/>
      <c r="MTU47" s="64"/>
      <c r="MTV47" s="64"/>
      <c r="MTW47" s="64"/>
      <c r="MTX47" s="64"/>
      <c r="MTY47" s="64"/>
      <c r="MTZ47" s="64"/>
      <c r="MUA47" s="64"/>
      <c r="MUB47" s="64"/>
      <c r="MUC47" s="64"/>
      <c r="MUD47" s="64"/>
      <c r="MUE47" s="64"/>
      <c r="MUF47" s="64"/>
      <c r="MUG47" s="64"/>
      <c r="MUH47" s="64"/>
      <c r="MUI47" s="64"/>
      <c r="MUJ47" s="64"/>
      <c r="MUK47" s="64"/>
      <c r="MUL47" s="64"/>
      <c r="MUM47" s="64"/>
      <c r="MUN47" s="64"/>
      <c r="MUO47" s="64"/>
      <c r="MUP47" s="64"/>
      <c r="MUQ47" s="64"/>
      <c r="MUR47" s="64"/>
      <c r="MUS47" s="64"/>
      <c r="MUT47" s="64"/>
      <c r="MUU47" s="64"/>
      <c r="MUV47" s="64"/>
      <c r="MUW47" s="64"/>
      <c r="MUX47" s="64"/>
      <c r="MUY47" s="64"/>
      <c r="MUZ47" s="64"/>
      <c r="MVA47" s="64"/>
      <c r="MVB47" s="64"/>
      <c r="MVC47" s="64"/>
      <c r="MVD47" s="64"/>
      <c r="MVE47" s="64"/>
      <c r="MVF47" s="64"/>
      <c r="MVG47" s="64"/>
      <c r="MVH47" s="64"/>
      <c r="MVI47" s="64"/>
      <c r="MVJ47" s="64"/>
      <c r="MVK47" s="64"/>
      <c r="MVL47" s="64"/>
      <c r="MVM47" s="64"/>
      <c r="MVN47" s="64"/>
      <c r="MVO47" s="64"/>
      <c r="MVP47" s="64"/>
      <c r="MVQ47" s="64"/>
      <c r="MVR47" s="64"/>
      <c r="MVS47" s="64"/>
      <c r="MVT47" s="64"/>
      <c r="MVU47" s="64"/>
      <c r="MVV47" s="64"/>
      <c r="MVW47" s="64"/>
      <c r="MVX47" s="64"/>
      <c r="MVY47" s="64"/>
      <c r="MVZ47" s="64"/>
      <c r="MWA47" s="64"/>
      <c r="MWB47" s="64"/>
      <c r="MWC47" s="64"/>
      <c r="MWD47" s="64"/>
      <c r="MWE47" s="64"/>
      <c r="MWF47" s="64"/>
      <c r="MWG47" s="64"/>
      <c r="MWH47" s="64"/>
      <c r="MWI47" s="64"/>
      <c r="MWJ47" s="64"/>
      <c r="MWK47" s="64"/>
      <c r="MWL47" s="64"/>
      <c r="MWM47" s="64"/>
      <c r="MWN47" s="64"/>
      <c r="MWO47" s="64"/>
      <c r="MWP47" s="64"/>
      <c r="MWQ47" s="64"/>
      <c r="MWR47" s="64"/>
      <c r="MWS47" s="64"/>
      <c r="MWT47" s="64"/>
      <c r="MWU47" s="64"/>
      <c r="MWV47" s="64"/>
      <c r="MWW47" s="64"/>
      <c r="MWX47" s="64"/>
      <c r="MWY47" s="64"/>
      <c r="MWZ47" s="64"/>
      <c r="MXA47" s="64"/>
      <c r="MXB47" s="64"/>
      <c r="MXC47" s="64"/>
      <c r="MXD47" s="64"/>
      <c r="MXE47" s="64"/>
      <c r="MXF47" s="64"/>
      <c r="MXG47" s="64"/>
      <c r="MXH47" s="64"/>
      <c r="MXI47" s="64"/>
      <c r="MXJ47" s="64"/>
      <c r="MXK47" s="64"/>
      <c r="MXL47" s="64"/>
      <c r="MXM47" s="64"/>
      <c r="MXN47" s="64"/>
      <c r="MXO47" s="64"/>
      <c r="MXP47" s="64"/>
      <c r="MXQ47" s="64"/>
      <c r="MXR47" s="64"/>
      <c r="MXS47" s="64"/>
      <c r="MXT47" s="64"/>
      <c r="MXU47" s="64"/>
      <c r="MXV47" s="64"/>
      <c r="MXW47" s="64"/>
      <c r="MXX47" s="64"/>
      <c r="MXY47" s="64"/>
      <c r="MXZ47" s="64"/>
      <c r="MYA47" s="64"/>
      <c r="MYB47" s="64"/>
      <c r="MYC47" s="64"/>
      <c r="MYD47" s="64"/>
      <c r="MYE47" s="64"/>
      <c r="MYF47" s="64"/>
      <c r="MYG47" s="64"/>
      <c r="MYH47" s="64"/>
      <c r="MYI47" s="64"/>
      <c r="MYJ47" s="64"/>
      <c r="MYK47" s="64"/>
      <c r="MYL47" s="64"/>
      <c r="MYM47" s="64"/>
      <c r="MYN47" s="64"/>
      <c r="MYO47" s="64"/>
      <c r="MYP47" s="64"/>
      <c r="MYQ47" s="64"/>
      <c r="MYR47" s="64"/>
      <c r="MYS47" s="64"/>
      <c r="MYT47" s="64"/>
      <c r="MYU47" s="64"/>
      <c r="MYV47" s="64"/>
      <c r="MYW47" s="64"/>
      <c r="MYX47" s="64"/>
      <c r="MYY47" s="64"/>
      <c r="MYZ47" s="64"/>
      <c r="MZA47" s="64"/>
      <c r="MZB47" s="64"/>
      <c r="MZC47" s="64"/>
      <c r="MZD47" s="64"/>
      <c r="MZE47" s="64"/>
      <c r="MZF47" s="64"/>
      <c r="MZG47" s="64"/>
      <c r="MZH47" s="64"/>
      <c r="MZI47" s="64"/>
      <c r="MZJ47" s="64"/>
      <c r="MZK47" s="64"/>
      <c r="MZL47" s="64"/>
      <c r="MZM47" s="64"/>
      <c r="MZN47" s="64"/>
      <c r="MZO47" s="64"/>
      <c r="MZP47" s="64"/>
      <c r="MZQ47" s="64"/>
      <c r="MZR47" s="64"/>
      <c r="MZS47" s="64"/>
      <c r="MZT47" s="64"/>
      <c r="MZU47" s="64"/>
      <c r="MZV47" s="64"/>
      <c r="MZW47" s="64"/>
      <c r="MZX47" s="64"/>
      <c r="MZY47" s="64"/>
      <c r="MZZ47" s="64"/>
      <c r="NAA47" s="64"/>
      <c r="NAB47" s="64"/>
      <c r="NAC47" s="64"/>
      <c r="NAD47" s="64"/>
      <c r="NAE47" s="64"/>
      <c r="NAF47" s="64"/>
      <c r="NAG47" s="64"/>
      <c r="NAH47" s="64"/>
      <c r="NAI47" s="64"/>
      <c r="NAJ47" s="64"/>
      <c r="NAK47" s="64"/>
      <c r="NAL47" s="64"/>
      <c r="NAM47" s="64"/>
      <c r="NAN47" s="64"/>
      <c r="NAO47" s="64"/>
      <c r="NAP47" s="64"/>
      <c r="NAQ47" s="64"/>
      <c r="NAR47" s="64"/>
      <c r="NAS47" s="64"/>
      <c r="NAT47" s="64"/>
      <c r="NAU47" s="64"/>
      <c r="NAV47" s="64"/>
      <c r="NAW47" s="64"/>
      <c r="NAX47" s="64"/>
      <c r="NAY47" s="64"/>
      <c r="NAZ47" s="64"/>
      <c r="NBA47" s="64"/>
      <c r="NBB47" s="64"/>
      <c r="NBC47" s="64"/>
      <c r="NBD47" s="64"/>
      <c r="NBE47" s="64"/>
      <c r="NBF47" s="64"/>
      <c r="NBG47" s="64"/>
      <c r="NBH47" s="64"/>
      <c r="NBI47" s="64"/>
      <c r="NBJ47" s="64"/>
      <c r="NBK47" s="64"/>
      <c r="NBL47" s="64"/>
      <c r="NBM47" s="64"/>
      <c r="NBN47" s="64"/>
      <c r="NBO47" s="64"/>
      <c r="NBP47" s="64"/>
      <c r="NBQ47" s="64"/>
      <c r="NBR47" s="64"/>
      <c r="NBS47" s="64"/>
      <c r="NBT47" s="64"/>
      <c r="NBU47" s="64"/>
      <c r="NBV47" s="64"/>
      <c r="NBW47" s="64"/>
      <c r="NBX47" s="64"/>
      <c r="NBY47" s="64"/>
      <c r="NBZ47" s="64"/>
      <c r="NCA47" s="64"/>
      <c r="NCB47" s="64"/>
      <c r="NCC47" s="64"/>
      <c r="NCD47" s="64"/>
      <c r="NCE47" s="64"/>
      <c r="NCF47" s="64"/>
      <c r="NCG47" s="64"/>
      <c r="NCH47" s="64"/>
      <c r="NCI47" s="64"/>
      <c r="NCJ47" s="64"/>
      <c r="NCK47" s="64"/>
      <c r="NCL47" s="64"/>
      <c r="NCM47" s="64"/>
      <c r="NCN47" s="64"/>
      <c r="NCO47" s="64"/>
      <c r="NCP47" s="64"/>
      <c r="NCQ47" s="64"/>
      <c r="NCR47" s="64"/>
      <c r="NCS47" s="64"/>
      <c r="NCT47" s="64"/>
      <c r="NCU47" s="64"/>
      <c r="NCV47" s="64"/>
      <c r="NCW47" s="64"/>
      <c r="NCX47" s="64"/>
      <c r="NCY47" s="64"/>
      <c r="NCZ47" s="64"/>
      <c r="NDA47" s="64"/>
      <c r="NDB47" s="64"/>
      <c r="NDC47" s="64"/>
      <c r="NDD47" s="64"/>
      <c r="NDE47" s="64"/>
      <c r="NDF47" s="64"/>
      <c r="NDG47" s="64"/>
      <c r="NDH47" s="64"/>
      <c r="NDI47" s="64"/>
      <c r="NDJ47" s="64"/>
      <c r="NDK47" s="64"/>
      <c r="NDL47" s="64"/>
      <c r="NDM47" s="64"/>
      <c r="NDN47" s="64"/>
      <c r="NDO47" s="64"/>
      <c r="NDP47" s="64"/>
      <c r="NDQ47" s="64"/>
      <c r="NDR47" s="64"/>
      <c r="NDS47" s="64"/>
      <c r="NDT47" s="64"/>
      <c r="NDU47" s="64"/>
      <c r="NDV47" s="64"/>
      <c r="NDW47" s="64"/>
      <c r="NDX47" s="64"/>
      <c r="NDY47" s="64"/>
      <c r="NDZ47" s="64"/>
      <c r="NEA47" s="64"/>
      <c r="NEB47" s="64"/>
      <c r="NEC47" s="64"/>
      <c r="NED47" s="64"/>
      <c r="NEE47" s="64"/>
      <c r="NEF47" s="64"/>
      <c r="NEG47" s="64"/>
      <c r="NEH47" s="64"/>
      <c r="NEI47" s="64"/>
      <c r="NEJ47" s="64"/>
      <c r="NEK47" s="64"/>
      <c r="NEL47" s="64"/>
      <c r="NEM47" s="64"/>
      <c r="NEN47" s="64"/>
      <c r="NEO47" s="64"/>
      <c r="NEP47" s="64"/>
      <c r="NEQ47" s="64"/>
      <c r="NER47" s="64"/>
      <c r="NES47" s="64"/>
      <c r="NET47" s="64"/>
      <c r="NEU47" s="64"/>
      <c r="NEV47" s="64"/>
      <c r="NEW47" s="64"/>
      <c r="NEX47" s="64"/>
      <c r="NEY47" s="64"/>
      <c r="NEZ47" s="64"/>
      <c r="NFA47" s="64"/>
      <c r="NFB47" s="64"/>
      <c r="NFC47" s="64"/>
      <c r="NFD47" s="64"/>
      <c r="NFE47" s="64"/>
      <c r="NFF47" s="64"/>
      <c r="NFG47" s="64"/>
      <c r="NFH47" s="64"/>
      <c r="NFI47" s="64"/>
      <c r="NFJ47" s="64"/>
      <c r="NFK47" s="64"/>
      <c r="NFL47" s="64"/>
      <c r="NFM47" s="64"/>
      <c r="NFN47" s="64"/>
      <c r="NFO47" s="64"/>
      <c r="NFP47" s="64"/>
      <c r="NFQ47" s="64"/>
      <c r="NFR47" s="64"/>
      <c r="NFS47" s="64"/>
      <c r="NFT47" s="64"/>
      <c r="NFU47" s="64"/>
      <c r="NFV47" s="64"/>
      <c r="NFW47" s="64"/>
      <c r="NFX47" s="64"/>
      <c r="NFY47" s="64"/>
      <c r="NFZ47" s="64"/>
      <c r="NGA47" s="64"/>
      <c r="NGB47" s="64"/>
      <c r="NGC47" s="64"/>
      <c r="NGD47" s="64"/>
      <c r="NGE47" s="64"/>
      <c r="NGF47" s="64"/>
      <c r="NGG47" s="64"/>
      <c r="NGH47" s="64"/>
      <c r="NGI47" s="64"/>
      <c r="NGJ47" s="64"/>
      <c r="NGK47" s="64"/>
      <c r="NGL47" s="64"/>
      <c r="NGM47" s="64"/>
      <c r="NGN47" s="64"/>
      <c r="NGO47" s="64"/>
      <c r="NGP47" s="64"/>
      <c r="NGQ47" s="64"/>
      <c r="NGR47" s="64"/>
      <c r="NGS47" s="64"/>
      <c r="NGT47" s="64"/>
      <c r="NGU47" s="64"/>
      <c r="NGV47" s="64"/>
      <c r="NGW47" s="64"/>
      <c r="NGX47" s="64"/>
      <c r="NGY47" s="64"/>
      <c r="NGZ47" s="64"/>
      <c r="NHA47" s="64"/>
      <c r="NHB47" s="64"/>
      <c r="NHC47" s="64"/>
      <c r="NHD47" s="64"/>
      <c r="NHE47" s="64"/>
      <c r="NHF47" s="64"/>
      <c r="NHG47" s="64"/>
      <c r="NHH47" s="64"/>
      <c r="NHI47" s="64"/>
      <c r="NHJ47" s="64"/>
      <c r="NHK47" s="64"/>
      <c r="NHL47" s="64"/>
      <c r="NHM47" s="64"/>
      <c r="NHN47" s="64"/>
      <c r="NHO47" s="64"/>
      <c r="NHP47" s="64"/>
      <c r="NHQ47" s="64"/>
      <c r="NHR47" s="64"/>
      <c r="NHS47" s="64"/>
      <c r="NHT47" s="64"/>
      <c r="NHU47" s="64"/>
      <c r="NHV47" s="64"/>
      <c r="NHW47" s="64"/>
      <c r="NHX47" s="64"/>
      <c r="NHY47" s="64"/>
      <c r="NHZ47" s="64"/>
      <c r="NIA47" s="64"/>
      <c r="NIB47" s="64"/>
      <c r="NIC47" s="64"/>
      <c r="NID47" s="64"/>
      <c r="NIE47" s="64"/>
      <c r="NIF47" s="64"/>
      <c r="NIG47" s="64"/>
      <c r="NIH47" s="64"/>
      <c r="NII47" s="64"/>
      <c r="NIJ47" s="64"/>
      <c r="NIK47" s="64"/>
      <c r="NIL47" s="64"/>
      <c r="NIM47" s="64"/>
      <c r="NIN47" s="64"/>
      <c r="NIO47" s="64"/>
      <c r="NIP47" s="64"/>
      <c r="NIQ47" s="64"/>
      <c r="NIR47" s="64"/>
      <c r="NIS47" s="64"/>
      <c r="NIT47" s="64"/>
      <c r="NIU47" s="64"/>
      <c r="NIV47" s="64"/>
      <c r="NIW47" s="64"/>
      <c r="NIX47" s="64"/>
      <c r="NIY47" s="64"/>
      <c r="NIZ47" s="64"/>
      <c r="NJA47" s="64"/>
      <c r="NJB47" s="64"/>
      <c r="NJC47" s="64"/>
      <c r="NJD47" s="64"/>
      <c r="NJE47" s="64"/>
      <c r="NJF47" s="64"/>
      <c r="NJG47" s="64"/>
      <c r="NJH47" s="64"/>
      <c r="NJI47" s="64"/>
      <c r="NJJ47" s="64"/>
      <c r="NJK47" s="64"/>
      <c r="NJL47" s="64"/>
      <c r="NJM47" s="64"/>
      <c r="NJN47" s="64"/>
      <c r="NJO47" s="64"/>
      <c r="NJP47" s="64"/>
      <c r="NJQ47" s="64"/>
      <c r="NJR47" s="64"/>
      <c r="NJS47" s="64"/>
      <c r="NJT47" s="64"/>
      <c r="NJU47" s="64"/>
      <c r="NJV47" s="64"/>
      <c r="NJW47" s="64"/>
      <c r="NJX47" s="64"/>
      <c r="NJY47" s="64"/>
      <c r="NJZ47" s="64"/>
      <c r="NKA47" s="64"/>
      <c r="NKB47" s="64"/>
      <c r="NKC47" s="64"/>
      <c r="NKD47" s="64"/>
      <c r="NKE47" s="64"/>
      <c r="NKF47" s="64"/>
      <c r="NKG47" s="64"/>
      <c r="NKH47" s="64"/>
      <c r="NKI47" s="64"/>
      <c r="NKJ47" s="64"/>
      <c r="NKK47" s="64"/>
      <c r="NKL47" s="64"/>
      <c r="NKM47" s="64"/>
      <c r="NKN47" s="64"/>
      <c r="NKO47" s="64"/>
      <c r="NKP47" s="64"/>
      <c r="NKQ47" s="64"/>
      <c r="NKR47" s="64"/>
      <c r="NKS47" s="64"/>
      <c r="NKT47" s="64"/>
      <c r="NKU47" s="64"/>
      <c r="NKV47" s="64"/>
      <c r="NKW47" s="64"/>
      <c r="NKX47" s="64"/>
      <c r="NKY47" s="64"/>
      <c r="NKZ47" s="64"/>
      <c r="NLA47" s="64"/>
      <c r="NLB47" s="64"/>
      <c r="NLC47" s="64"/>
      <c r="NLD47" s="64"/>
      <c r="NLE47" s="64"/>
      <c r="NLF47" s="64"/>
      <c r="NLG47" s="64"/>
      <c r="NLH47" s="64"/>
      <c r="NLI47" s="64"/>
      <c r="NLJ47" s="64"/>
      <c r="NLK47" s="64"/>
      <c r="NLL47" s="64"/>
      <c r="NLM47" s="64"/>
      <c r="NLN47" s="64"/>
      <c r="NLO47" s="64"/>
      <c r="NLP47" s="64"/>
      <c r="NLQ47" s="64"/>
      <c r="NLR47" s="64"/>
      <c r="NLS47" s="64"/>
      <c r="NLT47" s="64"/>
      <c r="NLU47" s="64"/>
      <c r="NLV47" s="64"/>
      <c r="NLW47" s="64"/>
      <c r="NLX47" s="64"/>
      <c r="NLY47" s="64"/>
      <c r="NLZ47" s="64"/>
      <c r="NMA47" s="64"/>
      <c r="NMB47" s="64"/>
      <c r="NMC47" s="64"/>
      <c r="NMD47" s="64"/>
      <c r="NME47" s="64"/>
      <c r="NMF47" s="64"/>
      <c r="NMG47" s="64"/>
      <c r="NMH47" s="64"/>
      <c r="NMI47" s="64"/>
      <c r="NMJ47" s="64"/>
      <c r="NMK47" s="64"/>
      <c r="NML47" s="64"/>
      <c r="NMM47" s="64"/>
      <c r="NMN47" s="64"/>
      <c r="NMO47" s="64"/>
      <c r="NMP47" s="64"/>
      <c r="NMQ47" s="64"/>
      <c r="NMR47" s="64"/>
      <c r="NMS47" s="64"/>
      <c r="NMT47" s="64"/>
      <c r="NMU47" s="64"/>
      <c r="NMV47" s="64"/>
      <c r="NMW47" s="64"/>
      <c r="NMX47" s="64"/>
      <c r="NMY47" s="64"/>
      <c r="NMZ47" s="64"/>
      <c r="NNA47" s="64"/>
      <c r="NNB47" s="64"/>
      <c r="NNC47" s="64"/>
      <c r="NND47" s="64"/>
      <c r="NNE47" s="64"/>
      <c r="NNF47" s="64"/>
      <c r="NNG47" s="64"/>
      <c r="NNH47" s="64"/>
      <c r="NNI47" s="64"/>
      <c r="NNJ47" s="64"/>
      <c r="NNK47" s="64"/>
      <c r="NNL47" s="64"/>
      <c r="NNM47" s="64"/>
      <c r="NNN47" s="64"/>
      <c r="NNO47" s="64"/>
      <c r="NNP47" s="64"/>
      <c r="NNQ47" s="64"/>
      <c r="NNR47" s="64"/>
      <c r="NNS47" s="64"/>
      <c r="NNT47" s="64"/>
      <c r="NNU47" s="64"/>
      <c r="NNV47" s="64"/>
      <c r="NNW47" s="64"/>
      <c r="NNX47" s="64"/>
      <c r="NNY47" s="64"/>
      <c r="NNZ47" s="64"/>
      <c r="NOA47" s="64"/>
      <c r="NOB47" s="64"/>
      <c r="NOC47" s="64"/>
      <c r="NOD47" s="64"/>
      <c r="NOE47" s="64"/>
      <c r="NOF47" s="64"/>
      <c r="NOG47" s="64"/>
      <c r="NOH47" s="64"/>
      <c r="NOI47" s="64"/>
      <c r="NOJ47" s="64"/>
      <c r="NOK47" s="64"/>
      <c r="NOL47" s="64"/>
      <c r="NOM47" s="64"/>
      <c r="NON47" s="64"/>
      <c r="NOO47" s="64"/>
      <c r="NOP47" s="64"/>
      <c r="NOQ47" s="64"/>
      <c r="NOR47" s="64"/>
      <c r="NOS47" s="64"/>
      <c r="NOT47" s="64"/>
      <c r="NOU47" s="64"/>
      <c r="NOV47" s="64"/>
      <c r="NOW47" s="64"/>
      <c r="NOX47" s="64"/>
      <c r="NOY47" s="64"/>
      <c r="NOZ47" s="64"/>
      <c r="NPA47" s="64"/>
      <c r="NPB47" s="64"/>
      <c r="NPC47" s="64"/>
      <c r="NPD47" s="64"/>
      <c r="NPE47" s="64"/>
      <c r="NPF47" s="64"/>
      <c r="NPG47" s="64"/>
      <c r="NPH47" s="64"/>
      <c r="NPI47" s="64"/>
      <c r="NPJ47" s="64"/>
      <c r="NPK47" s="64"/>
      <c r="NPL47" s="64"/>
      <c r="NPM47" s="64"/>
      <c r="NPN47" s="64"/>
      <c r="NPO47" s="64"/>
      <c r="NPP47" s="64"/>
      <c r="NPQ47" s="64"/>
      <c r="NPR47" s="64"/>
      <c r="NPS47" s="64"/>
      <c r="NPT47" s="64"/>
      <c r="NPU47" s="64"/>
      <c r="NPV47" s="64"/>
      <c r="NPW47" s="64"/>
      <c r="NPX47" s="64"/>
      <c r="NPY47" s="64"/>
      <c r="NPZ47" s="64"/>
      <c r="NQA47" s="64"/>
      <c r="NQB47" s="64"/>
      <c r="NQC47" s="64"/>
      <c r="NQD47" s="64"/>
      <c r="NQE47" s="64"/>
      <c r="NQF47" s="64"/>
      <c r="NQG47" s="64"/>
      <c r="NQH47" s="64"/>
      <c r="NQI47" s="64"/>
      <c r="NQJ47" s="64"/>
      <c r="NQK47" s="64"/>
      <c r="NQL47" s="64"/>
      <c r="NQM47" s="64"/>
      <c r="NQN47" s="64"/>
      <c r="NQO47" s="64"/>
      <c r="NQP47" s="64"/>
      <c r="NQQ47" s="64"/>
      <c r="NQR47" s="64"/>
      <c r="NQS47" s="64"/>
      <c r="NQT47" s="64"/>
      <c r="NQU47" s="64"/>
      <c r="NQV47" s="64"/>
      <c r="NQW47" s="64"/>
      <c r="NQX47" s="64"/>
      <c r="NQY47" s="64"/>
      <c r="NQZ47" s="64"/>
      <c r="NRA47" s="64"/>
      <c r="NRB47" s="64"/>
      <c r="NRC47" s="64"/>
      <c r="NRD47" s="64"/>
      <c r="NRE47" s="64"/>
      <c r="NRF47" s="64"/>
      <c r="NRG47" s="64"/>
      <c r="NRH47" s="64"/>
      <c r="NRI47" s="64"/>
      <c r="NRJ47" s="64"/>
      <c r="NRK47" s="64"/>
      <c r="NRL47" s="64"/>
      <c r="NRM47" s="64"/>
      <c r="NRN47" s="64"/>
      <c r="NRO47" s="64"/>
      <c r="NRP47" s="64"/>
      <c r="NRQ47" s="64"/>
      <c r="NRR47" s="64"/>
      <c r="NRS47" s="64"/>
      <c r="NRT47" s="64"/>
      <c r="NRU47" s="64"/>
      <c r="NRV47" s="64"/>
      <c r="NRW47" s="64"/>
      <c r="NRX47" s="64"/>
      <c r="NRY47" s="64"/>
      <c r="NRZ47" s="64"/>
      <c r="NSA47" s="64"/>
      <c r="NSB47" s="64"/>
      <c r="NSC47" s="64"/>
      <c r="NSD47" s="64"/>
      <c r="NSE47" s="64"/>
      <c r="NSF47" s="64"/>
      <c r="NSG47" s="64"/>
      <c r="NSH47" s="64"/>
      <c r="NSI47" s="64"/>
      <c r="NSJ47" s="64"/>
      <c r="NSK47" s="64"/>
      <c r="NSL47" s="64"/>
      <c r="NSM47" s="64"/>
      <c r="NSN47" s="64"/>
      <c r="NSO47" s="64"/>
      <c r="NSP47" s="64"/>
      <c r="NSQ47" s="64"/>
      <c r="NSR47" s="64"/>
      <c r="NSS47" s="64"/>
      <c r="NST47" s="64"/>
      <c r="NSU47" s="64"/>
      <c r="NSV47" s="64"/>
      <c r="NSW47" s="64"/>
      <c r="NSX47" s="64"/>
      <c r="NSY47" s="64"/>
      <c r="NSZ47" s="64"/>
      <c r="NTA47" s="64"/>
      <c r="NTB47" s="64"/>
      <c r="NTC47" s="64"/>
      <c r="NTD47" s="64"/>
      <c r="NTE47" s="64"/>
      <c r="NTF47" s="64"/>
      <c r="NTG47" s="64"/>
      <c r="NTH47" s="64"/>
      <c r="NTI47" s="64"/>
      <c r="NTJ47" s="64"/>
      <c r="NTK47" s="64"/>
      <c r="NTL47" s="64"/>
      <c r="NTM47" s="64"/>
      <c r="NTN47" s="64"/>
      <c r="NTO47" s="64"/>
      <c r="NTP47" s="64"/>
      <c r="NTQ47" s="64"/>
      <c r="NTR47" s="64"/>
      <c r="NTS47" s="64"/>
      <c r="NTT47" s="64"/>
      <c r="NTU47" s="64"/>
      <c r="NTV47" s="64"/>
      <c r="NTW47" s="64"/>
      <c r="NTX47" s="64"/>
      <c r="NTY47" s="64"/>
      <c r="NTZ47" s="64"/>
      <c r="NUA47" s="64"/>
      <c r="NUB47" s="64"/>
      <c r="NUC47" s="64"/>
      <c r="NUD47" s="64"/>
      <c r="NUE47" s="64"/>
      <c r="NUF47" s="64"/>
      <c r="NUG47" s="64"/>
      <c r="NUH47" s="64"/>
      <c r="NUI47" s="64"/>
      <c r="NUJ47" s="64"/>
      <c r="NUK47" s="64"/>
      <c r="NUL47" s="64"/>
      <c r="NUM47" s="64"/>
      <c r="NUN47" s="64"/>
      <c r="NUO47" s="64"/>
      <c r="NUP47" s="64"/>
      <c r="NUQ47" s="64"/>
      <c r="NUR47" s="64"/>
      <c r="NUS47" s="64"/>
      <c r="NUT47" s="64"/>
      <c r="NUU47" s="64"/>
      <c r="NUV47" s="64"/>
      <c r="NUW47" s="64"/>
      <c r="NUX47" s="64"/>
      <c r="NUY47" s="64"/>
      <c r="NUZ47" s="64"/>
      <c r="NVA47" s="64"/>
      <c r="NVB47" s="64"/>
      <c r="NVC47" s="64"/>
      <c r="NVD47" s="64"/>
      <c r="NVE47" s="64"/>
      <c r="NVF47" s="64"/>
      <c r="NVG47" s="64"/>
      <c r="NVH47" s="64"/>
      <c r="NVI47" s="64"/>
      <c r="NVJ47" s="64"/>
      <c r="NVK47" s="64"/>
      <c r="NVL47" s="64"/>
      <c r="NVM47" s="64"/>
      <c r="NVN47" s="64"/>
      <c r="NVO47" s="64"/>
      <c r="NVP47" s="64"/>
      <c r="NVQ47" s="64"/>
      <c r="NVR47" s="64"/>
      <c r="NVS47" s="64"/>
      <c r="NVT47" s="64"/>
      <c r="NVU47" s="64"/>
      <c r="NVV47" s="64"/>
      <c r="NVW47" s="64"/>
      <c r="NVX47" s="64"/>
      <c r="NVY47" s="64"/>
      <c r="NVZ47" s="64"/>
      <c r="NWA47" s="64"/>
      <c r="NWB47" s="64"/>
      <c r="NWC47" s="64"/>
      <c r="NWD47" s="64"/>
      <c r="NWE47" s="64"/>
      <c r="NWF47" s="64"/>
      <c r="NWG47" s="64"/>
      <c r="NWH47" s="64"/>
      <c r="NWI47" s="64"/>
      <c r="NWJ47" s="64"/>
      <c r="NWK47" s="64"/>
      <c r="NWL47" s="64"/>
      <c r="NWM47" s="64"/>
      <c r="NWN47" s="64"/>
      <c r="NWO47" s="64"/>
      <c r="NWP47" s="64"/>
      <c r="NWQ47" s="64"/>
      <c r="NWR47" s="64"/>
      <c r="NWS47" s="64"/>
      <c r="NWT47" s="64"/>
      <c r="NWU47" s="64"/>
      <c r="NWV47" s="64"/>
      <c r="NWW47" s="64"/>
      <c r="NWX47" s="64"/>
      <c r="NWY47" s="64"/>
      <c r="NWZ47" s="64"/>
      <c r="NXA47" s="64"/>
      <c r="NXB47" s="64"/>
      <c r="NXC47" s="64"/>
      <c r="NXD47" s="64"/>
      <c r="NXE47" s="64"/>
      <c r="NXF47" s="64"/>
      <c r="NXG47" s="64"/>
      <c r="NXH47" s="64"/>
      <c r="NXI47" s="64"/>
      <c r="NXJ47" s="64"/>
      <c r="NXK47" s="64"/>
      <c r="NXL47" s="64"/>
      <c r="NXM47" s="64"/>
      <c r="NXN47" s="64"/>
      <c r="NXO47" s="64"/>
      <c r="NXP47" s="64"/>
      <c r="NXQ47" s="64"/>
      <c r="NXR47" s="64"/>
      <c r="NXS47" s="64"/>
      <c r="NXT47" s="64"/>
      <c r="NXU47" s="64"/>
      <c r="NXV47" s="64"/>
      <c r="NXW47" s="64"/>
      <c r="NXX47" s="64"/>
      <c r="NXY47" s="64"/>
      <c r="NXZ47" s="64"/>
      <c r="NYA47" s="64"/>
      <c r="NYB47" s="64"/>
      <c r="NYC47" s="64"/>
      <c r="NYD47" s="64"/>
      <c r="NYE47" s="64"/>
      <c r="NYF47" s="64"/>
      <c r="NYG47" s="64"/>
      <c r="NYH47" s="64"/>
      <c r="NYI47" s="64"/>
      <c r="NYJ47" s="64"/>
      <c r="NYK47" s="64"/>
      <c r="NYL47" s="64"/>
      <c r="NYM47" s="64"/>
      <c r="NYN47" s="64"/>
      <c r="NYO47" s="64"/>
      <c r="NYP47" s="64"/>
      <c r="NYQ47" s="64"/>
      <c r="NYR47" s="64"/>
      <c r="NYS47" s="64"/>
      <c r="NYT47" s="64"/>
      <c r="NYU47" s="64"/>
      <c r="NYV47" s="64"/>
      <c r="NYW47" s="64"/>
      <c r="NYX47" s="64"/>
      <c r="NYY47" s="64"/>
      <c r="NYZ47" s="64"/>
      <c r="NZA47" s="64"/>
      <c r="NZB47" s="64"/>
      <c r="NZC47" s="64"/>
      <c r="NZD47" s="64"/>
      <c r="NZE47" s="64"/>
      <c r="NZF47" s="64"/>
      <c r="NZG47" s="64"/>
      <c r="NZH47" s="64"/>
      <c r="NZI47" s="64"/>
      <c r="NZJ47" s="64"/>
      <c r="NZK47" s="64"/>
      <c r="NZL47" s="64"/>
      <c r="NZM47" s="64"/>
      <c r="NZN47" s="64"/>
      <c r="NZO47" s="64"/>
      <c r="NZP47" s="64"/>
      <c r="NZQ47" s="64"/>
      <c r="NZR47" s="64"/>
      <c r="NZS47" s="64"/>
      <c r="NZT47" s="64"/>
      <c r="NZU47" s="64"/>
      <c r="NZV47" s="64"/>
      <c r="NZW47" s="64"/>
      <c r="NZX47" s="64"/>
      <c r="NZY47" s="64"/>
      <c r="NZZ47" s="64"/>
      <c r="OAA47" s="64"/>
      <c r="OAB47" s="64"/>
      <c r="OAC47" s="64"/>
      <c r="OAD47" s="64"/>
      <c r="OAE47" s="64"/>
      <c r="OAF47" s="64"/>
      <c r="OAG47" s="64"/>
      <c r="OAH47" s="64"/>
      <c r="OAI47" s="64"/>
      <c r="OAJ47" s="64"/>
      <c r="OAK47" s="64"/>
      <c r="OAL47" s="64"/>
      <c r="OAM47" s="64"/>
      <c r="OAN47" s="64"/>
      <c r="OAO47" s="64"/>
      <c r="OAP47" s="64"/>
      <c r="OAQ47" s="64"/>
      <c r="OAR47" s="64"/>
      <c r="OAS47" s="64"/>
      <c r="OAT47" s="64"/>
      <c r="OAU47" s="64"/>
      <c r="OAV47" s="64"/>
      <c r="OAW47" s="64"/>
      <c r="OAX47" s="64"/>
      <c r="OAY47" s="64"/>
      <c r="OAZ47" s="64"/>
      <c r="OBA47" s="64"/>
      <c r="OBB47" s="64"/>
      <c r="OBC47" s="64"/>
      <c r="OBD47" s="64"/>
      <c r="OBE47" s="64"/>
      <c r="OBF47" s="64"/>
      <c r="OBG47" s="64"/>
      <c r="OBH47" s="64"/>
      <c r="OBI47" s="64"/>
      <c r="OBJ47" s="64"/>
      <c r="OBK47" s="64"/>
      <c r="OBL47" s="64"/>
      <c r="OBM47" s="64"/>
      <c r="OBN47" s="64"/>
      <c r="OBO47" s="64"/>
      <c r="OBP47" s="64"/>
      <c r="OBQ47" s="64"/>
      <c r="OBR47" s="64"/>
      <c r="OBS47" s="64"/>
      <c r="OBT47" s="64"/>
      <c r="OBU47" s="64"/>
      <c r="OBV47" s="64"/>
      <c r="OBW47" s="64"/>
      <c r="OBX47" s="64"/>
      <c r="OBY47" s="64"/>
      <c r="OBZ47" s="64"/>
      <c r="OCA47" s="64"/>
      <c r="OCB47" s="64"/>
      <c r="OCC47" s="64"/>
      <c r="OCD47" s="64"/>
      <c r="OCE47" s="64"/>
      <c r="OCF47" s="64"/>
      <c r="OCG47" s="64"/>
      <c r="OCH47" s="64"/>
      <c r="OCI47" s="64"/>
      <c r="OCJ47" s="64"/>
      <c r="OCK47" s="64"/>
      <c r="OCL47" s="64"/>
      <c r="OCM47" s="64"/>
      <c r="OCN47" s="64"/>
      <c r="OCO47" s="64"/>
      <c r="OCP47" s="64"/>
      <c r="OCQ47" s="64"/>
      <c r="OCR47" s="64"/>
      <c r="OCS47" s="64"/>
      <c r="OCT47" s="64"/>
      <c r="OCU47" s="64"/>
      <c r="OCV47" s="64"/>
      <c r="OCW47" s="64"/>
      <c r="OCX47" s="64"/>
      <c r="OCY47" s="64"/>
      <c r="OCZ47" s="64"/>
      <c r="ODA47" s="64"/>
      <c r="ODB47" s="64"/>
      <c r="ODC47" s="64"/>
      <c r="ODD47" s="64"/>
      <c r="ODE47" s="64"/>
      <c r="ODF47" s="64"/>
      <c r="ODG47" s="64"/>
      <c r="ODH47" s="64"/>
      <c r="ODI47" s="64"/>
      <c r="ODJ47" s="64"/>
      <c r="ODK47" s="64"/>
      <c r="ODL47" s="64"/>
      <c r="ODM47" s="64"/>
      <c r="ODN47" s="64"/>
      <c r="ODO47" s="64"/>
      <c r="ODP47" s="64"/>
      <c r="ODQ47" s="64"/>
      <c r="ODR47" s="64"/>
      <c r="ODS47" s="64"/>
      <c r="ODT47" s="64"/>
      <c r="ODU47" s="64"/>
      <c r="ODV47" s="64"/>
      <c r="ODW47" s="64"/>
      <c r="ODX47" s="64"/>
      <c r="ODY47" s="64"/>
      <c r="ODZ47" s="64"/>
      <c r="OEA47" s="64"/>
      <c r="OEB47" s="64"/>
      <c r="OEC47" s="64"/>
      <c r="OED47" s="64"/>
      <c r="OEE47" s="64"/>
      <c r="OEF47" s="64"/>
      <c r="OEG47" s="64"/>
      <c r="OEH47" s="64"/>
      <c r="OEI47" s="64"/>
      <c r="OEJ47" s="64"/>
      <c r="OEK47" s="64"/>
      <c r="OEL47" s="64"/>
      <c r="OEM47" s="64"/>
      <c r="OEN47" s="64"/>
      <c r="OEO47" s="64"/>
      <c r="OEP47" s="64"/>
      <c r="OEQ47" s="64"/>
      <c r="OER47" s="64"/>
      <c r="OES47" s="64"/>
      <c r="OET47" s="64"/>
      <c r="OEU47" s="64"/>
      <c r="OEV47" s="64"/>
      <c r="OEW47" s="64"/>
      <c r="OEX47" s="64"/>
      <c r="OEY47" s="64"/>
      <c r="OEZ47" s="64"/>
      <c r="OFA47" s="64"/>
      <c r="OFB47" s="64"/>
      <c r="OFC47" s="64"/>
      <c r="OFD47" s="64"/>
      <c r="OFE47" s="64"/>
      <c r="OFF47" s="64"/>
      <c r="OFG47" s="64"/>
      <c r="OFH47" s="64"/>
      <c r="OFI47" s="64"/>
      <c r="OFJ47" s="64"/>
      <c r="OFK47" s="64"/>
      <c r="OFL47" s="64"/>
      <c r="OFM47" s="64"/>
      <c r="OFN47" s="64"/>
      <c r="OFO47" s="64"/>
      <c r="OFP47" s="64"/>
      <c r="OFQ47" s="64"/>
      <c r="OFR47" s="64"/>
      <c r="OFS47" s="64"/>
      <c r="OFT47" s="64"/>
      <c r="OFU47" s="64"/>
      <c r="OFV47" s="64"/>
      <c r="OFW47" s="64"/>
      <c r="OFX47" s="64"/>
      <c r="OFY47" s="64"/>
      <c r="OFZ47" s="64"/>
      <c r="OGA47" s="64"/>
      <c r="OGB47" s="64"/>
      <c r="OGC47" s="64"/>
      <c r="OGD47" s="64"/>
      <c r="OGE47" s="64"/>
      <c r="OGF47" s="64"/>
      <c r="OGG47" s="64"/>
      <c r="OGH47" s="64"/>
      <c r="OGI47" s="64"/>
      <c r="OGJ47" s="64"/>
      <c r="OGK47" s="64"/>
      <c r="OGL47" s="64"/>
      <c r="OGM47" s="64"/>
      <c r="OGN47" s="64"/>
      <c r="OGO47" s="64"/>
      <c r="OGP47" s="64"/>
      <c r="OGQ47" s="64"/>
      <c r="OGR47" s="64"/>
      <c r="OGS47" s="64"/>
      <c r="OGT47" s="64"/>
      <c r="OGU47" s="64"/>
      <c r="OGV47" s="64"/>
      <c r="OGW47" s="64"/>
      <c r="OGX47" s="64"/>
      <c r="OGY47" s="64"/>
      <c r="OGZ47" s="64"/>
      <c r="OHA47" s="64"/>
      <c r="OHB47" s="64"/>
      <c r="OHC47" s="64"/>
      <c r="OHD47" s="64"/>
      <c r="OHE47" s="64"/>
      <c r="OHF47" s="64"/>
      <c r="OHG47" s="64"/>
      <c r="OHH47" s="64"/>
      <c r="OHI47" s="64"/>
      <c r="OHJ47" s="64"/>
      <c r="OHK47" s="64"/>
      <c r="OHL47" s="64"/>
      <c r="OHM47" s="64"/>
      <c r="OHN47" s="64"/>
      <c r="OHO47" s="64"/>
      <c r="OHP47" s="64"/>
      <c r="OHQ47" s="64"/>
      <c r="OHR47" s="64"/>
      <c r="OHS47" s="64"/>
      <c r="OHT47" s="64"/>
      <c r="OHU47" s="64"/>
      <c r="OHV47" s="64"/>
      <c r="OHW47" s="64"/>
      <c r="OHX47" s="64"/>
      <c r="OHY47" s="64"/>
      <c r="OHZ47" s="64"/>
      <c r="OIA47" s="64"/>
      <c r="OIB47" s="64"/>
      <c r="OIC47" s="64"/>
      <c r="OID47" s="64"/>
      <c r="OIE47" s="64"/>
      <c r="OIF47" s="64"/>
      <c r="OIG47" s="64"/>
      <c r="OIH47" s="64"/>
      <c r="OII47" s="64"/>
      <c r="OIJ47" s="64"/>
      <c r="OIK47" s="64"/>
      <c r="OIL47" s="64"/>
      <c r="OIM47" s="64"/>
      <c r="OIN47" s="64"/>
      <c r="OIO47" s="64"/>
      <c r="OIP47" s="64"/>
      <c r="OIQ47" s="64"/>
      <c r="OIR47" s="64"/>
      <c r="OIS47" s="64"/>
      <c r="OIT47" s="64"/>
      <c r="OIU47" s="64"/>
      <c r="OIV47" s="64"/>
      <c r="OIW47" s="64"/>
      <c r="OIX47" s="64"/>
      <c r="OIY47" s="64"/>
      <c r="OIZ47" s="64"/>
      <c r="OJA47" s="64"/>
      <c r="OJB47" s="64"/>
      <c r="OJC47" s="64"/>
      <c r="OJD47" s="64"/>
      <c r="OJE47" s="64"/>
      <c r="OJF47" s="64"/>
      <c r="OJG47" s="64"/>
      <c r="OJH47" s="64"/>
      <c r="OJI47" s="64"/>
      <c r="OJJ47" s="64"/>
      <c r="OJK47" s="64"/>
      <c r="OJL47" s="64"/>
      <c r="OJM47" s="64"/>
      <c r="OJN47" s="64"/>
      <c r="OJO47" s="64"/>
      <c r="OJP47" s="64"/>
      <c r="OJQ47" s="64"/>
      <c r="OJR47" s="64"/>
      <c r="OJS47" s="64"/>
      <c r="OJT47" s="64"/>
      <c r="OJU47" s="64"/>
      <c r="OJV47" s="64"/>
      <c r="OJW47" s="64"/>
      <c r="OJX47" s="64"/>
      <c r="OJY47" s="64"/>
      <c r="OJZ47" s="64"/>
      <c r="OKA47" s="64"/>
      <c r="OKB47" s="64"/>
      <c r="OKC47" s="64"/>
      <c r="OKD47" s="64"/>
      <c r="OKE47" s="64"/>
      <c r="OKF47" s="64"/>
      <c r="OKG47" s="64"/>
      <c r="OKH47" s="64"/>
      <c r="OKI47" s="64"/>
      <c r="OKJ47" s="64"/>
      <c r="OKK47" s="64"/>
      <c r="OKL47" s="64"/>
      <c r="OKM47" s="64"/>
      <c r="OKN47" s="64"/>
      <c r="OKO47" s="64"/>
      <c r="OKP47" s="64"/>
      <c r="OKQ47" s="64"/>
      <c r="OKR47" s="64"/>
      <c r="OKS47" s="64"/>
      <c r="OKT47" s="64"/>
      <c r="OKU47" s="64"/>
      <c r="OKV47" s="64"/>
      <c r="OKW47" s="64"/>
      <c r="OKX47" s="64"/>
      <c r="OKY47" s="64"/>
      <c r="OKZ47" s="64"/>
      <c r="OLA47" s="64"/>
      <c r="OLB47" s="64"/>
      <c r="OLC47" s="64"/>
      <c r="OLD47" s="64"/>
      <c r="OLE47" s="64"/>
      <c r="OLF47" s="64"/>
      <c r="OLG47" s="64"/>
      <c r="OLH47" s="64"/>
      <c r="OLI47" s="64"/>
      <c r="OLJ47" s="64"/>
      <c r="OLK47" s="64"/>
      <c r="OLL47" s="64"/>
      <c r="OLM47" s="64"/>
      <c r="OLN47" s="64"/>
      <c r="OLO47" s="64"/>
      <c r="OLP47" s="64"/>
      <c r="OLQ47" s="64"/>
      <c r="OLR47" s="64"/>
      <c r="OLS47" s="64"/>
      <c r="OLT47" s="64"/>
      <c r="OLU47" s="64"/>
      <c r="OLV47" s="64"/>
      <c r="OLW47" s="64"/>
      <c r="OLX47" s="64"/>
      <c r="OLY47" s="64"/>
      <c r="OLZ47" s="64"/>
      <c r="OMA47" s="64"/>
      <c r="OMB47" s="64"/>
      <c r="OMC47" s="64"/>
      <c r="OMD47" s="64"/>
      <c r="OME47" s="64"/>
      <c r="OMF47" s="64"/>
      <c r="OMG47" s="64"/>
      <c r="OMH47" s="64"/>
      <c r="OMI47" s="64"/>
      <c r="OMJ47" s="64"/>
      <c r="OMK47" s="64"/>
      <c r="OML47" s="64"/>
      <c r="OMM47" s="64"/>
      <c r="OMN47" s="64"/>
      <c r="OMO47" s="64"/>
      <c r="OMP47" s="64"/>
      <c r="OMQ47" s="64"/>
      <c r="OMR47" s="64"/>
      <c r="OMS47" s="64"/>
      <c r="OMT47" s="64"/>
      <c r="OMU47" s="64"/>
      <c r="OMV47" s="64"/>
      <c r="OMW47" s="64"/>
      <c r="OMX47" s="64"/>
      <c r="OMY47" s="64"/>
      <c r="OMZ47" s="64"/>
      <c r="ONA47" s="64"/>
      <c r="ONB47" s="64"/>
      <c r="ONC47" s="64"/>
      <c r="OND47" s="64"/>
      <c r="ONE47" s="64"/>
      <c r="ONF47" s="64"/>
      <c r="ONG47" s="64"/>
      <c r="ONH47" s="64"/>
      <c r="ONI47" s="64"/>
      <c r="ONJ47" s="64"/>
      <c r="ONK47" s="64"/>
      <c r="ONL47" s="64"/>
      <c r="ONM47" s="64"/>
      <c r="ONN47" s="64"/>
      <c r="ONO47" s="64"/>
      <c r="ONP47" s="64"/>
      <c r="ONQ47" s="64"/>
      <c r="ONR47" s="64"/>
      <c r="ONS47" s="64"/>
      <c r="ONT47" s="64"/>
      <c r="ONU47" s="64"/>
      <c r="ONV47" s="64"/>
      <c r="ONW47" s="64"/>
      <c r="ONX47" s="64"/>
      <c r="ONY47" s="64"/>
      <c r="ONZ47" s="64"/>
      <c r="OOA47" s="64"/>
      <c r="OOB47" s="64"/>
      <c r="OOC47" s="64"/>
      <c r="OOD47" s="64"/>
      <c r="OOE47" s="64"/>
      <c r="OOF47" s="64"/>
      <c r="OOG47" s="64"/>
      <c r="OOH47" s="64"/>
      <c r="OOI47" s="64"/>
      <c r="OOJ47" s="64"/>
      <c r="OOK47" s="64"/>
      <c r="OOL47" s="64"/>
      <c r="OOM47" s="64"/>
      <c r="OON47" s="64"/>
      <c r="OOO47" s="64"/>
      <c r="OOP47" s="64"/>
      <c r="OOQ47" s="64"/>
      <c r="OOR47" s="64"/>
      <c r="OOS47" s="64"/>
      <c r="OOT47" s="64"/>
      <c r="OOU47" s="64"/>
      <c r="OOV47" s="64"/>
      <c r="OOW47" s="64"/>
      <c r="OOX47" s="64"/>
      <c r="OOY47" s="64"/>
      <c r="OOZ47" s="64"/>
      <c r="OPA47" s="64"/>
      <c r="OPB47" s="64"/>
      <c r="OPC47" s="64"/>
      <c r="OPD47" s="64"/>
      <c r="OPE47" s="64"/>
      <c r="OPF47" s="64"/>
      <c r="OPG47" s="64"/>
      <c r="OPH47" s="64"/>
      <c r="OPI47" s="64"/>
      <c r="OPJ47" s="64"/>
      <c r="OPK47" s="64"/>
      <c r="OPL47" s="64"/>
      <c r="OPM47" s="64"/>
      <c r="OPN47" s="64"/>
      <c r="OPO47" s="64"/>
      <c r="OPP47" s="64"/>
      <c r="OPQ47" s="64"/>
      <c r="OPR47" s="64"/>
      <c r="OPS47" s="64"/>
      <c r="OPT47" s="64"/>
      <c r="OPU47" s="64"/>
      <c r="OPV47" s="64"/>
      <c r="OPW47" s="64"/>
      <c r="OPX47" s="64"/>
      <c r="OPY47" s="64"/>
      <c r="OPZ47" s="64"/>
      <c r="OQA47" s="64"/>
      <c r="OQB47" s="64"/>
      <c r="OQC47" s="64"/>
      <c r="OQD47" s="64"/>
      <c r="OQE47" s="64"/>
      <c r="OQF47" s="64"/>
      <c r="OQG47" s="64"/>
      <c r="OQH47" s="64"/>
      <c r="OQI47" s="64"/>
      <c r="OQJ47" s="64"/>
      <c r="OQK47" s="64"/>
      <c r="OQL47" s="64"/>
      <c r="OQM47" s="64"/>
      <c r="OQN47" s="64"/>
      <c r="OQO47" s="64"/>
      <c r="OQP47" s="64"/>
      <c r="OQQ47" s="64"/>
      <c r="OQR47" s="64"/>
      <c r="OQS47" s="64"/>
      <c r="OQT47" s="64"/>
      <c r="OQU47" s="64"/>
      <c r="OQV47" s="64"/>
      <c r="OQW47" s="64"/>
      <c r="OQX47" s="64"/>
      <c r="OQY47" s="64"/>
      <c r="OQZ47" s="64"/>
      <c r="ORA47" s="64"/>
      <c r="ORB47" s="64"/>
      <c r="ORC47" s="64"/>
      <c r="ORD47" s="64"/>
      <c r="ORE47" s="64"/>
      <c r="ORF47" s="64"/>
      <c r="ORG47" s="64"/>
      <c r="ORH47" s="64"/>
      <c r="ORI47" s="64"/>
      <c r="ORJ47" s="64"/>
      <c r="ORK47" s="64"/>
      <c r="ORL47" s="64"/>
      <c r="ORM47" s="64"/>
      <c r="ORN47" s="64"/>
      <c r="ORO47" s="64"/>
      <c r="ORP47" s="64"/>
      <c r="ORQ47" s="64"/>
      <c r="ORR47" s="64"/>
      <c r="ORS47" s="64"/>
      <c r="ORT47" s="64"/>
      <c r="ORU47" s="64"/>
      <c r="ORV47" s="64"/>
      <c r="ORW47" s="64"/>
      <c r="ORX47" s="64"/>
      <c r="ORY47" s="64"/>
      <c r="ORZ47" s="64"/>
      <c r="OSA47" s="64"/>
      <c r="OSB47" s="64"/>
      <c r="OSC47" s="64"/>
      <c r="OSD47" s="64"/>
      <c r="OSE47" s="64"/>
      <c r="OSF47" s="64"/>
      <c r="OSG47" s="64"/>
      <c r="OSH47" s="64"/>
      <c r="OSI47" s="64"/>
      <c r="OSJ47" s="64"/>
      <c r="OSK47" s="64"/>
      <c r="OSL47" s="64"/>
      <c r="OSM47" s="64"/>
      <c r="OSN47" s="64"/>
      <c r="OSO47" s="64"/>
      <c r="OSP47" s="64"/>
      <c r="OSQ47" s="64"/>
      <c r="OSR47" s="64"/>
      <c r="OSS47" s="64"/>
      <c r="OST47" s="64"/>
      <c r="OSU47" s="64"/>
      <c r="OSV47" s="64"/>
      <c r="OSW47" s="64"/>
      <c r="OSX47" s="64"/>
      <c r="OSY47" s="64"/>
      <c r="OSZ47" s="64"/>
      <c r="OTA47" s="64"/>
      <c r="OTB47" s="64"/>
      <c r="OTC47" s="64"/>
      <c r="OTD47" s="64"/>
      <c r="OTE47" s="64"/>
      <c r="OTF47" s="64"/>
      <c r="OTG47" s="64"/>
      <c r="OTH47" s="64"/>
      <c r="OTI47" s="64"/>
      <c r="OTJ47" s="64"/>
      <c r="OTK47" s="64"/>
      <c r="OTL47" s="64"/>
      <c r="OTM47" s="64"/>
      <c r="OTN47" s="64"/>
      <c r="OTO47" s="64"/>
      <c r="OTP47" s="64"/>
      <c r="OTQ47" s="64"/>
      <c r="OTR47" s="64"/>
      <c r="OTS47" s="64"/>
      <c r="OTT47" s="64"/>
      <c r="OTU47" s="64"/>
      <c r="OTV47" s="64"/>
      <c r="OTW47" s="64"/>
      <c r="OTX47" s="64"/>
      <c r="OTY47" s="64"/>
      <c r="OTZ47" s="64"/>
      <c r="OUA47" s="64"/>
      <c r="OUB47" s="64"/>
      <c r="OUC47" s="64"/>
      <c r="OUD47" s="64"/>
      <c r="OUE47" s="64"/>
      <c r="OUF47" s="64"/>
      <c r="OUG47" s="64"/>
      <c r="OUH47" s="64"/>
      <c r="OUI47" s="64"/>
      <c r="OUJ47" s="64"/>
      <c r="OUK47" s="64"/>
      <c r="OUL47" s="64"/>
      <c r="OUM47" s="64"/>
      <c r="OUN47" s="64"/>
      <c r="OUO47" s="64"/>
      <c r="OUP47" s="64"/>
      <c r="OUQ47" s="64"/>
      <c r="OUR47" s="64"/>
      <c r="OUS47" s="64"/>
      <c r="OUT47" s="64"/>
      <c r="OUU47" s="64"/>
      <c r="OUV47" s="64"/>
      <c r="OUW47" s="64"/>
      <c r="OUX47" s="64"/>
      <c r="OUY47" s="64"/>
      <c r="OUZ47" s="64"/>
      <c r="OVA47" s="64"/>
      <c r="OVB47" s="64"/>
      <c r="OVC47" s="64"/>
      <c r="OVD47" s="64"/>
      <c r="OVE47" s="64"/>
      <c r="OVF47" s="64"/>
      <c r="OVG47" s="64"/>
      <c r="OVH47" s="64"/>
      <c r="OVI47" s="64"/>
      <c r="OVJ47" s="64"/>
      <c r="OVK47" s="64"/>
      <c r="OVL47" s="64"/>
      <c r="OVM47" s="64"/>
      <c r="OVN47" s="64"/>
      <c r="OVO47" s="64"/>
      <c r="OVP47" s="64"/>
      <c r="OVQ47" s="64"/>
      <c r="OVR47" s="64"/>
      <c r="OVS47" s="64"/>
      <c r="OVT47" s="64"/>
      <c r="OVU47" s="64"/>
      <c r="OVV47" s="64"/>
      <c r="OVW47" s="64"/>
      <c r="OVX47" s="64"/>
      <c r="OVY47" s="64"/>
      <c r="OVZ47" s="64"/>
      <c r="OWA47" s="64"/>
      <c r="OWB47" s="64"/>
      <c r="OWC47" s="64"/>
      <c r="OWD47" s="64"/>
      <c r="OWE47" s="64"/>
      <c r="OWF47" s="64"/>
      <c r="OWG47" s="64"/>
      <c r="OWH47" s="64"/>
      <c r="OWI47" s="64"/>
      <c r="OWJ47" s="64"/>
      <c r="OWK47" s="64"/>
      <c r="OWL47" s="64"/>
      <c r="OWM47" s="64"/>
      <c r="OWN47" s="64"/>
      <c r="OWO47" s="64"/>
      <c r="OWP47" s="64"/>
      <c r="OWQ47" s="64"/>
      <c r="OWR47" s="64"/>
      <c r="OWS47" s="64"/>
      <c r="OWT47" s="64"/>
      <c r="OWU47" s="64"/>
      <c r="OWV47" s="64"/>
      <c r="OWW47" s="64"/>
      <c r="OWX47" s="64"/>
      <c r="OWY47" s="64"/>
      <c r="OWZ47" s="64"/>
      <c r="OXA47" s="64"/>
      <c r="OXB47" s="64"/>
      <c r="OXC47" s="64"/>
      <c r="OXD47" s="64"/>
      <c r="OXE47" s="64"/>
      <c r="OXF47" s="64"/>
      <c r="OXG47" s="64"/>
      <c r="OXH47" s="64"/>
      <c r="OXI47" s="64"/>
      <c r="OXJ47" s="64"/>
      <c r="OXK47" s="64"/>
      <c r="OXL47" s="64"/>
      <c r="OXM47" s="64"/>
      <c r="OXN47" s="64"/>
      <c r="OXO47" s="64"/>
      <c r="OXP47" s="64"/>
      <c r="OXQ47" s="64"/>
      <c r="OXR47" s="64"/>
      <c r="OXS47" s="64"/>
      <c r="OXT47" s="64"/>
      <c r="OXU47" s="64"/>
      <c r="OXV47" s="64"/>
      <c r="OXW47" s="64"/>
      <c r="OXX47" s="64"/>
      <c r="OXY47" s="64"/>
      <c r="OXZ47" s="64"/>
      <c r="OYA47" s="64"/>
      <c r="OYB47" s="64"/>
      <c r="OYC47" s="64"/>
      <c r="OYD47" s="64"/>
      <c r="OYE47" s="64"/>
      <c r="OYF47" s="64"/>
      <c r="OYG47" s="64"/>
      <c r="OYH47" s="64"/>
      <c r="OYI47" s="64"/>
      <c r="OYJ47" s="64"/>
      <c r="OYK47" s="64"/>
      <c r="OYL47" s="64"/>
      <c r="OYM47" s="64"/>
      <c r="OYN47" s="64"/>
      <c r="OYO47" s="64"/>
      <c r="OYP47" s="64"/>
      <c r="OYQ47" s="64"/>
      <c r="OYR47" s="64"/>
      <c r="OYS47" s="64"/>
      <c r="OYT47" s="64"/>
      <c r="OYU47" s="64"/>
      <c r="OYV47" s="64"/>
      <c r="OYW47" s="64"/>
      <c r="OYX47" s="64"/>
      <c r="OYY47" s="64"/>
      <c r="OYZ47" s="64"/>
      <c r="OZA47" s="64"/>
      <c r="OZB47" s="64"/>
      <c r="OZC47" s="64"/>
      <c r="OZD47" s="64"/>
      <c r="OZE47" s="64"/>
      <c r="OZF47" s="64"/>
      <c r="OZG47" s="64"/>
      <c r="OZH47" s="64"/>
      <c r="OZI47" s="64"/>
      <c r="OZJ47" s="64"/>
      <c r="OZK47" s="64"/>
      <c r="OZL47" s="64"/>
      <c r="OZM47" s="64"/>
      <c r="OZN47" s="64"/>
      <c r="OZO47" s="64"/>
      <c r="OZP47" s="64"/>
      <c r="OZQ47" s="64"/>
      <c r="OZR47" s="64"/>
      <c r="OZS47" s="64"/>
      <c r="OZT47" s="64"/>
      <c r="OZU47" s="64"/>
      <c r="OZV47" s="64"/>
      <c r="OZW47" s="64"/>
      <c r="OZX47" s="64"/>
      <c r="OZY47" s="64"/>
      <c r="OZZ47" s="64"/>
      <c r="PAA47" s="64"/>
      <c r="PAB47" s="64"/>
      <c r="PAC47" s="64"/>
      <c r="PAD47" s="64"/>
      <c r="PAE47" s="64"/>
      <c r="PAF47" s="64"/>
      <c r="PAG47" s="64"/>
      <c r="PAH47" s="64"/>
      <c r="PAI47" s="64"/>
      <c r="PAJ47" s="64"/>
      <c r="PAK47" s="64"/>
      <c r="PAL47" s="64"/>
      <c r="PAM47" s="64"/>
      <c r="PAN47" s="64"/>
      <c r="PAO47" s="64"/>
      <c r="PAP47" s="64"/>
      <c r="PAQ47" s="64"/>
      <c r="PAR47" s="64"/>
      <c r="PAS47" s="64"/>
      <c r="PAT47" s="64"/>
      <c r="PAU47" s="64"/>
      <c r="PAV47" s="64"/>
      <c r="PAW47" s="64"/>
      <c r="PAX47" s="64"/>
      <c r="PAY47" s="64"/>
      <c r="PAZ47" s="64"/>
      <c r="PBA47" s="64"/>
      <c r="PBB47" s="64"/>
      <c r="PBC47" s="64"/>
      <c r="PBD47" s="64"/>
      <c r="PBE47" s="64"/>
      <c r="PBF47" s="64"/>
      <c r="PBG47" s="64"/>
      <c r="PBH47" s="64"/>
      <c r="PBI47" s="64"/>
      <c r="PBJ47" s="64"/>
      <c r="PBK47" s="64"/>
      <c r="PBL47" s="64"/>
      <c r="PBM47" s="64"/>
      <c r="PBN47" s="64"/>
      <c r="PBO47" s="64"/>
      <c r="PBP47" s="64"/>
      <c r="PBQ47" s="64"/>
      <c r="PBR47" s="64"/>
      <c r="PBS47" s="64"/>
      <c r="PBT47" s="64"/>
      <c r="PBU47" s="64"/>
      <c r="PBV47" s="64"/>
      <c r="PBW47" s="64"/>
      <c r="PBX47" s="64"/>
      <c r="PBY47" s="64"/>
      <c r="PBZ47" s="64"/>
      <c r="PCA47" s="64"/>
      <c r="PCB47" s="64"/>
      <c r="PCC47" s="64"/>
      <c r="PCD47" s="64"/>
      <c r="PCE47" s="64"/>
      <c r="PCF47" s="64"/>
      <c r="PCG47" s="64"/>
      <c r="PCH47" s="64"/>
      <c r="PCI47" s="64"/>
      <c r="PCJ47" s="64"/>
      <c r="PCK47" s="64"/>
      <c r="PCL47" s="64"/>
      <c r="PCM47" s="64"/>
      <c r="PCN47" s="64"/>
      <c r="PCO47" s="64"/>
      <c r="PCP47" s="64"/>
      <c r="PCQ47" s="64"/>
      <c r="PCR47" s="64"/>
      <c r="PCS47" s="64"/>
      <c r="PCT47" s="64"/>
      <c r="PCU47" s="64"/>
      <c r="PCV47" s="64"/>
      <c r="PCW47" s="64"/>
      <c r="PCX47" s="64"/>
      <c r="PCY47" s="64"/>
      <c r="PCZ47" s="64"/>
      <c r="PDA47" s="64"/>
      <c r="PDB47" s="64"/>
      <c r="PDC47" s="64"/>
      <c r="PDD47" s="64"/>
      <c r="PDE47" s="64"/>
      <c r="PDF47" s="64"/>
      <c r="PDG47" s="64"/>
      <c r="PDH47" s="64"/>
      <c r="PDI47" s="64"/>
      <c r="PDJ47" s="64"/>
      <c r="PDK47" s="64"/>
      <c r="PDL47" s="64"/>
      <c r="PDM47" s="64"/>
      <c r="PDN47" s="64"/>
      <c r="PDO47" s="64"/>
      <c r="PDP47" s="64"/>
      <c r="PDQ47" s="64"/>
      <c r="PDR47" s="64"/>
      <c r="PDS47" s="64"/>
      <c r="PDT47" s="64"/>
      <c r="PDU47" s="64"/>
      <c r="PDV47" s="64"/>
      <c r="PDW47" s="64"/>
      <c r="PDX47" s="64"/>
      <c r="PDY47" s="64"/>
      <c r="PDZ47" s="64"/>
      <c r="PEA47" s="64"/>
      <c r="PEB47" s="64"/>
      <c r="PEC47" s="64"/>
      <c r="PED47" s="64"/>
      <c r="PEE47" s="64"/>
      <c r="PEF47" s="64"/>
      <c r="PEG47" s="64"/>
      <c r="PEH47" s="64"/>
      <c r="PEI47" s="64"/>
      <c r="PEJ47" s="64"/>
      <c r="PEK47" s="64"/>
      <c r="PEL47" s="64"/>
      <c r="PEM47" s="64"/>
      <c r="PEN47" s="64"/>
      <c r="PEO47" s="64"/>
      <c r="PEP47" s="64"/>
      <c r="PEQ47" s="64"/>
      <c r="PER47" s="64"/>
      <c r="PES47" s="64"/>
      <c r="PET47" s="64"/>
      <c r="PEU47" s="64"/>
      <c r="PEV47" s="64"/>
      <c r="PEW47" s="64"/>
      <c r="PEX47" s="64"/>
      <c r="PEY47" s="64"/>
      <c r="PEZ47" s="64"/>
      <c r="PFA47" s="64"/>
      <c r="PFB47" s="64"/>
      <c r="PFC47" s="64"/>
      <c r="PFD47" s="64"/>
      <c r="PFE47" s="64"/>
      <c r="PFF47" s="64"/>
      <c r="PFG47" s="64"/>
      <c r="PFH47" s="64"/>
      <c r="PFI47" s="64"/>
      <c r="PFJ47" s="64"/>
      <c r="PFK47" s="64"/>
      <c r="PFL47" s="64"/>
      <c r="PFM47" s="64"/>
      <c r="PFN47" s="64"/>
      <c r="PFO47" s="64"/>
      <c r="PFP47" s="64"/>
      <c r="PFQ47" s="64"/>
      <c r="PFR47" s="64"/>
      <c r="PFS47" s="64"/>
      <c r="PFT47" s="64"/>
      <c r="PFU47" s="64"/>
      <c r="PFV47" s="64"/>
      <c r="PFW47" s="64"/>
      <c r="PFX47" s="64"/>
      <c r="PFY47" s="64"/>
      <c r="PFZ47" s="64"/>
      <c r="PGA47" s="64"/>
      <c r="PGB47" s="64"/>
      <c r="PGC47" s="64"/>
      <c r="PGD47" s="64"/>
      <c r="PGE47" s="64"/>
      <c r="PGF47" s="64"/>
      <c r="PGG47" s="64"/>
      <c r="PGH47" s="64"/>
      <c r="PGI47" s="64"/>
      <c r="PGJ47" s="64"/>
      <c r="PGK47" s="64"/>
      <c r="PGL47" s="64"/>
      <c r="PGM47" s="64"/>
      <c r="PGN47" s="64"/>
      <c r="PGO47" s="64"/>
      <c r="PGP47" s="64"/>
      <c r="PGQ47" s="64"/>
      <c r="PGR47" s="64"/>
      <c r="PGS47" s="64"/>
      <c r="PGT47" s="64"/>
      <c r="PGU47" s="64"/>
      <c r="PGV47" s="64"/>
      <c r="PGW47" s="64"/>
      <c r="PGX47" s="64"/>
      <c r="PGY47" s="64"/>
      <c r="PGZ47" s="64"/>
      <c r="PHA47" s="64"/>
      <c r="PHB47" s="64"/>
      <c r="PHC47" s="64"/>
      <c r="PHD47" s="64"/>
      <c r="PHE47" s="64"/>
      <c r="PHF47" s="64"/>
      <c r="PHG47" s="64"/>
      <c r="PHH47" s="64"/>
      <c r="PHI47" s="64"/>
      <c r="PHJ47" s="64"/>
      <c r="PHK47" s="64"/>
      <c r="PHL47" s="64"/>
      <c r="PHM47" s="64"/>
      <c r="PHN47" s="64"/>
      <c r="PHO47" s="64"/>
      <c r="PHP47" s="64"/>
      <c r="PHQ47" s="64"/>
      <c r="PHR47" s="64"/>
      <c r="PHS47" s="64"/>
      <c r="PHT47" s="64"/>
      <c r="PHU47" s="64"/>
      <c r="PHV47" s="64"/>
      <c r="PHW47" s="64"/>
      <c r="PHX47" s="64"/>
      <c r="PHY47" s="64"/>
      <c r="PHZ47" s="64"/>
      <c r="PIA47" s="64"/>
      <c r="PIB47" s="64"/>
      <c r="PIC47" s="64"/>
      <c r="PID47" s="64"/>
      <c r="PIE47" s="64"/>
      <c r="PIF47" s="64"/>
      <c r="PIG47" s="64"/>
      <c r="PIH47" s="64"/>
      <c r="PII47" s="64"/>
      <c r="PIJ47" s="64"/>
      <c r="PIK47" s="64"/>
      <c r="PIL47" s="64"/>
      <c r="PIM47" s="64"/>
      <c r="PIN47" s="64"/>
      <c r="PIO47" s="64"/>
      <c r="PIP47" s="64"/>
      <c r="PIQ47" s="64"/>
      <c r="PIR47" s="64"/>
      <c r="PIS47" s="64"/>
      <c r="PIT47" s="64"/>
      <c r="PIU47" s="64"/>
      <c r="PIV47" s="64"/>
      <c r="PIW47" s="64"/>
      <c r="PIX47" s="64"/>
      <c r="PIY47" s="64"/>
      <c r="PIZ47" s="64"/>
      <c r="PJA47" s="64"/>
      <c r="PJB47" s="64"/>
      <c r="PJC47" s="64"/>
      <c r="PJD47" s="64"/>
      <c r="PJE47" s="64"/>
      <c r="PJF47" s="64"/>
      <c r="PJG47" s="64"/>
      <c r="PJH47" s="64"/>
      <c r="PJI47" s="64"/>
      <c r="PJJ47" s="64"/>
      <c r="PJK47" s="64"/>
      <c r="PJL47" s="64"/>
      <c r="PJM47" s="64"/>
      <c r="PJN47" s="64"/>
      <c r="PJO47" s="64"/>
      <c r="PJP47" s="64"/>
      <c r="PJQ47" s="64"/>
      <c r="PJR47" s="64"/>
      <c r="PJS47" s="64"/>
      <c r="PJT47" s="64"/>
      <c r="PJU47" s="64"/>
      <c r="PJV47" s="64"/>
      <c r="PJW47" s="64"/>
      <c r="PJX47" s="64"/>
      <c r="PJY47" s="64"/>
      <c r="PJZ47" s="64"/>
      <c r="PKA47" s="64"/>
      <c r="PKB47" s="64"/>
      <c r="PKC47" s="64"/>
      <c r="PKD47" s="64"/>
      <c r="PKE47" s="64"/>
      <c r="PKF47" s="64"/>
      <c r="PKG47" s="64"/>
      <c r="PKH47" s="64"/>
      <c r="PKI47" s="64"/>
      <c r="PKJ47" s="64"/>
      <c r="PKK47" s="64"/>
      <c r="PKL47" s="64"/>
      <c r="PKM47" s="64"/>
      <c r="PKN47" s="64"/>
      <c r="PKO47" s="64"/>
      <c r="PKP47" s="64"/>
      <c r="PKQ47" s="64"/>
      <c r="PKR47" s="64"/>
      <c r="PKS47" s="64"/>
      <c r="PKT47" s="64"/>
      <c r="PKU47" s="64"/>
      <c r="PKV47" s="64"/>
      <c r="PKW47" s="64"/>
      <c r="PKX47" s="64"/>
      <c r="PKY47" s="64"/>
      <c r="PKZ47" s="64"/>
      <c r="PLA47" s="64"/>
      <c r="PLB47" s="64"/>
      <c r="PLC47" s="64"/>
      <c r="PLD47" s="64"/>
      <c r="PLE47" s="64"/>
      <c r="PLF47" s="64"/>
      <c r="PLG47" s="64"/>
      <c r="PLH47" s="64"/>
      <c r="PLI47" s="64"/>
      <c r="PLJ47" s="64"/>
      <c r="PLK47" s="64"/>
      <c r="PLL47" s="64"/>
      <c r="PLM47" s="64"/>
      <c r="PLN47" s="64"/>
      <c r="PLO47" s="64"/>
      <c r="PLP47" s="64"/>
      <c r="PLQ47" s="64"/>
      <c r="PLR47" s="64"/>
      <c r="PLS47" s="64"/>
      <c r="PLT47" s="64"/>
      <c r="PLU47" s="64"/>
      <c r="PLV47" s="64"/>
      <c r="PLW47" s="64"/>
      <c r="PLX47" s="64"/>
      <c r="PLY47" s="64"/>
      <c r="PLZ47" s="64"/>
      <c r="PMA47" s="64"/>
      <c r="PMB47" s="64"/>
      <c r="PMC47" s="64"/>
      <c r="PMD47" s="64"/>
      <c r="PME47" s="64"/>
      <c r="PMF47" s="64"/>
      <c r="PMG47" s="64"/>
      <c r="PMH47" s="64"/>
      <c r="PMI47" s="64"/>
      <c r="PMJ47" s="64"/>
      <c r="PMK47" s="64"/>
      <c r="PML47" s="64"/>
      <c r="PMM47" s="64"/>
      <c r="PMN47" s="64"/>
      <c r="PMO47" s="64"/>
      <c r="PMP47" s="64"/>
      <c r="PMQ47" s="64"/>
      <c r="PMR47" s="64"/>
      <c r="PMS47" s="64"/>
      <c r="PMT47" s="64"/>
      <c r="PMU47" s="64"/>
      <c r="PMV47" s="64"/>
      <c r="PMW47" s="64"/>
      <c r="PMX47" s="64"/>
      <c r="PMY47" s="64"/>
      <c r="PMZ47" s="64"/>
      <c r="PNA47" s="64"/>
      <c r="PNB47" s="64"/>
      <c r="PNC47" s="64"/>
      <c r="PND47" s="64"/>
      <c r="PNE47" s="64"/>
      <c r="PNF47" s="64"/>
      <c r="PNG47" s="64"/>
      <c r="PNH47" s="64"/>
      <c r="PNI47" s="64"/>
      <c r="PNJ47" s="64"/>
      <c r="PNK47" s="64"/>
      <c r="PNL47" s="64"/>
      <c r="PNM47" s="64"/>
      <c r="PNN47" s="64"/>
      <c r="PNO47" s="64"/>
      <c r="PNP47" s="64"/>
      <c r="PNQ47" s="64"/>
      <c r="PNR47" s="64"/>
      <c r="PNS47" s="64"/>
      <c r="PNT47" s="64"/>
      <c r="PNU47" s="64"/>
      <c r="PNV47" s="64"/>
      <c r="PNW47" s="64"/>
      <c r="PNX47" s="64"/>
      <c r="PNY47" s="64"/>
      <c r="PNZ47" s="64"/>
      <c r="POA47" s="64"/>
      <c r="POB47" s="64"/>
      <c r="POC47" s="64"/>
      <c r="POD47" s="64"/>
      <c r="POE47" s="64"/>
      <c r="POF47" s="64"/>
      <c r="POG47" s="64"/>
      <c r="POH47" s="64"/>
      <c r="POI47" s="64"/>
      <c r="POJ47" s="64"/>
      <c r="POK47" s="64"/>
      <c r="POL47" s="64"/>
      <c r="POM47" s="64"/>
      <c r="PON47" s="64"/>
      <c r="POO47" s="64"/>
      <c r="POP47" s="64"/>
      <c r="POQ47" s="64"/>
      <c r="POR47" s="64"/>
      <c r="POS47" s="64"/>
      <c r="POT47" s="64"/>
      <c r="POU47" s="64"/>
      <c r="POV47" s="64"/>
      <c r="POW47" s="64"/>
      <c r="POX47" s="64"/>
      <c r="POY47" s="64"/>
      <c r="POZ47" s="64"/>
      <c r="PPA47" s="64"/>
      <c r="PPB47" s="64"/>
      <c r="PPC47" s="64"/>
      <c r="PPD47" s="64"/>
      <c r="PPE47" s="64"/>
      <c r="PPF47" s="64"/>
      <c r="PPG47" s="64"/>
      <c r="PPH47" s="64"/>
      <c r="PPI47" s="64"/>
      <c r="PPJ47" s="64"/>
      <c r="PPK47" s="64"/>
      <c r="PPL47" s="64"/>
      <c r="PPM47" s="64"/>
      <c r="PPN47" s="64"/>
      <c r="PPO47" s="64"/>
      <c r="PPP47" s="64"/>
      <c r="PPQ47" s="64"/>
      <c r="PPR47" s="64"/>
      <c r="PPS47" s="64"/>
      <c r="PPT47" s="64"/>
      <c r="PPU47" s="64"/>
      <c r="PPV47" s="64"/>
      <c r="PPW47" s="64"/>
      <c r="PPX47" s="64"/>
      <c r="PPY47" s="64"/>
      <c r="PPZ47" s="64"/>
      <c r="PQA47" s="64"/>
      <c r="PQB47" s="64"/>
      <c r="PQC47" s="64"/>
      <c r="PQD47" s="64"/>
      <c r="PQE47" s="64"/>
      <c r="PQF47" s="64"/>
      <c r="PQG47" s="64"/>
      <c r="PQH47" s="64"/>
      <c r="PQI47" s="64"/>
      <c r="PQJ47" s="64"/>
      <c r="PQK47" s="64"/>
      <c r="PQL47" s="64"/>
      <c r="PQM47" s="64"/>
      <c r="PQN47" s="64"/>
      <c r="PQO47" s="64"/>
      <c r="PQP47" s="64"/>
      <c r="PQQ47" s="64"/>
      <c r="PQR47" s="64"/>
      <c r="PQS47" s="64"/>
      <c r="PQT47" s="64"/>
      <c r="PQU47" s="64"/>
      <c r="PQV47" s="64"/>
      <c r="PQW47" s="64"/>
      <c r="PQX47" s="64"/>
      <c r="PQY47" s="64"/>
      <c r="PQZ47" s="64"/>
      <c r="PRA47" s="64"/>
      <c r="PRB47" s="64"/>
      <c r="PRC47" s="64"/>
      <c r="PRD47" s="64"/>
      <c r="PRE47" s="64"/>
      <c r="PRF47" s="64"/>
      <c r="PRG47" s="64"/>
      <c r="PRH47" s="64"/>
      <c r="PRI47" s="64"/>
      <c r="PRJ47" s="64"/>
      <c r="PRK47" s="64"/>
      <c r="PRL47" s="64"/>
      <c r="PRM47" s="64"/>
      <c r="PRN47" s="64"/>
      <c r="PRO47" s="64"/>
      <c r="PRP47" s="64"/>
      <c r="PRQ47" s="64"/>
      <c r="PRR47" s="64"/>
      <c r="PRS47" s="64"/>
      <c r="PRT47" s="64"/>
      <c r="PRU47" s="64"/>
      <c r="PRV47" s="64"/>
      <c r="PRW47" s="64"/>
      <c r="PRX47" s="64"/>
      <c r="PRY47" s="64"/>
      <c r="PRZ47" s="64"/>
      <c r="PSA47" s="64"/>
      <c r="PSB47" s="64"/>
      <c r="PSC47" s="64"/>
      <c r="PSD47" s="64"/>
      <c r="PSE47" s="64"/>
      <c r="PSF47" s="64"/>
      <c r="PSG47" s="64"/>
      <c r="PSH47" s="64"/>
      <c r="PSI47" s="64"/>
      <c r="PSJ47" s="64"/>
      <c r="PSK47" s="64"/>
      <c r="PSL47" s="64"/>
      <c r="PSM47" s="64"/>
      <c r="PSN47" s="64"/>
      <c r="PSO47" s="64"/>
      <c r="PSP47" s="64"/>
      <c r="PSQ47" s="64"/>
      <c r="PSR47" s="64"/>
      <c r="PSS47" s="64"/>
      <c r="PST47" s="64"/>
      <c r="PSU47" s="64"/>
      <c r="PSV47" s="64"/>
      <c r="PSW47" s="64"/>
      <c r="PSX47" s="64"/>
      <c r="PSY47" s="64"/>
      <c r="PSZ47" s="64"/>
      <c r="PTA47" s="64"/>
      <c r="PTB47" s="64"/>
      <c r="PTC47" s="64"/>
      <c r="PTD47" s="64"/>
      <c r="PTE47" s="64"/>
      <c r="PTF47" s="64"/>
      <c r="PTG47" s="64"/>
      <c r="PTH47" s="64"/>
      <c r="PTI47" s="64"/>
      <c r="PTJ47" s="64"/>
      <c r="PTK47" s="64"/>
      <c r="PTL47" s="64"/>
      <c r="PTM47" s="64"/>
      <c r="PTN47" s="64"/>
      <c r="PTO47" s="64"/>
      <c r="PTP47" s="64"/>
      <c r="PTQ47" s="64"/>
      <c r="PTR47" s="64"/>
      <c r="PTS47" s="64"/>
      <c r="PTT47" s="64"/>
      <c r="PTU47" s="64"/>
      <c r="PTV47" s="64"/>
      <c r="PTW47" s="64"/>
      <c r="PTX47" s="64"/>
      <c r="PTY47" s="64"/>
      <c r="PTZ47" s="64"/>
      <c r="PUA47" s="64"/>
      <c r="PUB47" s="64"/>
      <c r="PUC47" s="64"/>
      <c r="PUD47" s="64"/>
      <c r="PUE47" s="64"/>
      <c r="PUF47" s="64"/>
      <c r="PUG47" s="64"/>
      <c r="PUH47" s="64"/>
      <c r="PUI47" s="64"/>
      <c r="PUJ47" s="64"/>
      <c r="PUK47" s="64"/>
      <c r="PUL47" s="64"/>
      <c r="PUM47" s="64"/>
      <c r="PUN47" s="64"/>
      <c r="PUO47" s="64"/>
      <c r="PUP47" s="64"/>
      <c r="PUQ47" s="64"/>
      <c r="PUR47" s="64"/>
      <c r="PUS47" s="64"/>
      <c r="PUT47" s="64"/>
      <c r="PUU47" s="64"/>
      <c r="PUV47" s="64"/>
      <c r="PUW47" s="64"/>
      <c r="PUX47" s="64"/>
      <c r="PUY47" s="64"/>
      <c r="PUZ47" s="64"/>
      <c r="PVA47" s="64"/>
      <c r="PVB47" s="64"/>
      <c r="PVC47" s="64"/>
      <c r="PVD47" s="64"/>
      <c r="PVE47" s="64"/>
      <c r="PVF47" s="64"/>
      <c r="PVG47" s="64"/>
      <c r="PVH47" s="64"/>
      <c r="PVI47" s="64"/>
      <c r="PVJ47" s="64"/>
      <c r="PVK47" s="64"/>
      <c r="PVL47" s="64"/>
      <c r="PVM47" s="64"/>
      <c r="PVN47" s="64"/>
      <c r="PVO47" s="64"/>
      <c r="PVP47" s="64"/>
      <c r="PVQ47" s="64"/>
      <c r="PVR47" s="64"/>
      <c r="PVS47" s="64"/>
      <c r="PVT47" s="64"/>
      <c r="PVU47" s="64"/>
      <c r="PVV47" s="64"/>
      <c r="PVW47" s="64"/>
      <c r="PVX47" s="64"/>
      <c r="PVY47" s="64"/>
      <c r="PVZ47" s="64"/>
      <c r="PWA47" s="64"/>
      <c r="PWB47" s="64"/>
      <c r="PWC47" s="64"/>
      <c r="PWD47" s="64"/>
      <c r="PWE47" s="64"/>
      <c r="PWF47" s="64"/>
      <c r="PWG47" s="64"/>
      <c r="PWH47" s="64"/>
      <c r="PWI47" s="64"/>
      <c r="PWJ47" s="64"/>
      <c r="PWK47" s="64"/>
      <c r="PWL47" s="64"/>
      <c r="PWM47" s="64"/>
      <c r="PWN47" s="64"/>
      <c r="PWO47" s="64"/>
      <c r="PWP47" s="64"/>
      <c r="PWQ47" s="64"/>
      <c r="PWR47" s="64"/>
      <c r="PWS47" s="64"/>
      <c r="PWT47" s="64"/>
      <c r="PWU47" s="64"/>
      <c r="PWV47" s="64"/>
      <c r="PWW47" s="64"/>
      <c r="PWX47" s="64"/>
      <c r="PWY47" s="64"/>
      <c r="PWZ47" s="64"/>
      <c r="PXA47" s="64"/>
      <c r="PXB47" s="64"/>
      <c r="PXC47" s="64"/>
      <c r="PXD47" s="64"/>
      <c r="PXE47" s="64"/>
      <c r="PXF47" s="64"/>
      <c r="PXG47" s="64"/>
      <c r="PXH47" s="64"/>
      <c r="PXI47" s="64"/>
      <c r="PXJ47" s="64"/>
      <c r="PXK47" s="64"/>
      <c r="PXL47" s="64"/>
      <c r="PXM47" s="64"/>
      <c r="PXN47" s="64"/>
      <c r="PXO47" s="64"/>
      <c r="PXP47" s="64"/>
      <c r="PXQ47" s="64"/>
      <c r="PXR47" s="64"/>
      <c r="PXS47" s="64"/>
      <c r="PXT47" s="64"/>
      <c r="PXU47" s="64"/>
      <c r="PXV47" s="64"/>
      <c r="PXW47" s="64"/>
      <c r="PXX47" s="64"/>
      <c r="PXY47" s="64"/>
      <c r="PXZ47" s="64"/>
      <c r="PYA47" s="64"/>
      <c r="PYB47" s="64"/>
      <c r="PYC47" s="64"/>
      <c r="PYD47" s="64"/>
      <c r="PYE47" s="64"/>
      <c r="PYF47" s="64"/>
      <c r="PYG47" s="64"/>
      <c r="PYH47" s="64"/>
      <c r="PYI47" s="64"/>
      <c r="PYJ47" s="64"/>
      <c r="PYK47" s="64"/>
      <c r="PYL47" s="64"/>
      <c r="PYM47" s="64"/>
      <c r="PYN47" s="64"/>
      <c r="PYO47" s="64"/>
      <c r="PYP47" s="64"/>
      <c r="PYQ47" s="64"/>
      <c r="PYR47" s="64"/>
      <c r="PYS47" s="64"/>
      <c r="PYT47" s="64"/>
      <c r="PYU47" s="64"/>
      <c r="PYV47" s="64"/>
      <c r="PYW47" s="64"/>
      <c r="PYX47" s="64"/>
      <c r="PYY47" s="64"/>
      <c r="PYZ47" s="64"/>
      <c r="PZA47" s="64"/>
      <c r="PZB47" s="64"/>
      <c r="PZC47" s="64"/>
      <c r="PZD47" s="64"/>
      <c r="PZE47" s="64"/>
      <c r="PZF47" s="64"/>
      <c r="PZG47" s="64"/>
      <c r="PZH47" s="64"/>
      <c r="PZI47" s="64"/>
      <c r="PZJ47" s="64"/>
      <c r="PZK47" s="64"/>
      <c r="PZL47" s="64"/>
      <c r="PZM47" s="64"/>
      <c r="PZN47" s="64"/>
      <c r="PZO47" s="64"/>
      <c r="PZP47" s="64"/>
      <c r="PZQ47" s="64"/>
      <c r="PZR47" s="64"/>
      <c r="PZS47" s="64"/>
      <c r="PZT47" s="64"/>
      <c r="PZU47" s="64"/>
      <c r="PZV47" s="64"/>
      <c r="PZW47" s="64"/>
      <c r="PZX47" s="64"/>
      <c r="PZY47" s="64"/>
      <c r="PZZ47" s="64"/>
      <c r="QAA47" s="64"/>
      <c r="QAB47" s="64"/>
      <c r="QAC47" s="64"/>
      <c r="QAD47" s="64"/>
      <c r="QAE47" s="64"/>
      <c r="QAF47" s="64"/>
      <c r="QAG47" s="64"/>
      <c r="QAH47" s="64"/>
      <c r="QAI47" s="64"/>
      <c r="QAJ47" s="64"/>
      <c r="QAK47" s="64"/>
      <c r="QAL47" s="64"/>
      <c r="QAM47" s="64"/>
      <c r="QAN47" s="64"/>
      <c r="QAO47" s="64"/>
      <c r="QAP47" s="64"/>
      <c r="QAQ47" s="64"/>
      <c r="QAR47" s="64"/>
      <c r="QAS47" s="64"/>
      <c r="QAT47" s="64"/>
      <c r="QAU47" s="64"/>
      <c r="QAV47" s="64"/>
      <c r="QAW47" s="64"/>
      <c r="QAX47" s="64"/>
      <c r="QAY47" s="64"/>
      <c r="QAZ47" s="64"/>
      <c r="QBA47" s="64"/>
      <c r="QBB47" s="64"/>
      <c r="QBC47" s="64"/>
      <c r="QBD47" s="64"/>
      <c r="QBE47" s="64"/>
      <c r="QBF47" s="64"/>
      <c r="QBG47" s="64"/>
      <c r="QBH47" s="64"/>
      <c r="QBI47" s="64"/>
      <c r="QBJ47" s="64"/>
      <c r="QBK47" s="64"/>
      <c r="QBL47" s="64"/>
      <c r="QBM47" s="64"/>
      <c r="QBN47" s="64"/>
      <c r="QBO47" s="64"/>
      <c r="QBP47" s="64"/>
      <c r="QBQ47" s="64"/>
      <c r="QBR47" s="64"/>
      <c r="QBS47" s="64"/>
      <c r="QBT47" s="64"/>
      <c r="QBU47" s="64"/>
      <c r="QBV47" s="64"/>
      <c r="QBW47" s="64"/>
      <c r="QBX47" s="64"/>
      <c r="QBY47" s="64"/>
      <c r="QBZ47" s="64"/>
      <c r="QCA47" s="64"/>
      <c r="QCB47" s="64"/>
      <c r="QCC47" s="64"/>
      <c r="QCD47" s="64"/>
      <c r="QCE47" s="64"/>
      <c r="QCF47" s="64"/>
      <c r="QCG47" s="64"/>
      <c r="QCH47" s="64"/>
      <c r="QCI47" s="64"/>
      <c r="QCJ47" s="64"/>
      <c r="QCK47" s="64"/>
      <c r="QCL47" s="64"/>
      <c r="QCM47" s="64"/>
      <c r="QCN47" s="64"/>
      <c r="QCO47" s="64"/>
      <c r="QCP47" s="64"/>
      <c r="QCQ47" s="64"/>
      <c r="QCR47" s="64"/>
      <c r="QCS47" s="64"/>
      <c r="QCT47" s="64"/>
      <c r="QCU47" s="64"/>
      <c r="QCV47" s="64"/>
      <c r="QCW47" s="64"/>
      <c r="QCX47" s="64"/>
      <c r="QCY47" s="64"/>
      <c r="QCZ47" s="64"/>
      <c r="QDA47" s="64"/>
      <c r="QDB47" s="64"/>
      <c r="QDC47" s="64"/>
      <c r="QDD47" s="64"/>
      <c r="QDE47" s="64"/>
      <c r="QDF47" s="64"/>
      <c r="QDG47" s="64"/>
      <c r="QDH47" s="64"/>
      <c r="QDI47" s="64"/>
      <c r="QDJ47" s="64"/>
      <c r="QDK47" s="64"/>
      <c r="QDL47" s="64"/>
      <c r="QDM47" s="64"/>
      <c r="QDN47" s="64"/>
      <c r="QDO47" s="64"/>
      <c r="QDP47" s="64"/>
      <c r="QDQ47" s="64"/>
      <c r="QDR47" s="64"/>
      <c r="QDS47" s="64"/>
      <c r="QDT47" s="64"/>
      <c r="QDU47" s="64"/>
      <c r="QDV47" s="64"/>
      <c r="QDW47" s="64"/>
      <c r="QDX47" s="64"/>
      <c r="QDY47" s="64"/>
      <c r="QDZ47" s="64"/>
      <c r="QEA47" s="64"/>
      <c r="QEB47" s="64"/>
      <c r="QEC47" s="64"/>
      <c r="QED47" s="64"/>
      <c r="QEE47" s="64"/>
      <c r="QEF47" s="64"/>
      <c r="QEG47" s="64"/>
      <c r="QEH47" s="64"/>
      <c r="QEI47" s="64"/>
      <c r="QEJ47" s="64"/>
      <c r="QEK47" s="64"/>
      <c r="QEL47" s="64"/>
      <c r="QEM47" s="64"/>
      <c r="QEN47" s="64"/>
      <c r="QEO47" s="64"/>
      <c r="QEP47" s="64"/>
      <c r="QEQ47" s="64"/>
      <c r="QER47" s="64"/>
      <c r="QES47" s="64"/>
      <c r="QET47" s="64"/>
      <c r="QEU47" s="64"/>
      <c r="QEV47" s="64"/>
      <c r="QEW47" s="64"/>
      <c r="QEX47" s="64"/>
      <c r="QEY47" s="64"/>
      <c r="QEZ47" s="64"/>
      <c r="QFA47" s="64"/>
      <c r="QFB47" s="64"/>
      <c r="QFC47" s="64"/>
      <c r="QFD47" s="64"/>
      <c r="QFE47" s="64"/>
      <c r="QFF47" s="64"/>
      <c r="QFG47" s="64"/>
      <c r="QFH47" s="64"/>
      <c r="QFI47" s="64"/>
      <c r="QFJ47" s="64"/>
      <c r="QFK47" s="64"/>
      <c r="QFL47" s="64"/>
      <c r="QFM47" s="64"/>
      <c r="QFN47" s="64"/>
      <c r="QFO47" s="64"/>
      <c r="QFP47" s="64"/>
      <c r="QFQ47" s="64"/>
      <c r="QFR47" s="64"/>
      <c r="QFS47" s="64"/>
      <c r="QFT47" s="64"/>
      <c r="QFU47" s="64"/>
      <c r="QFV47" s="64"/>
      <c r="QFW47" s="64"/>
      <c r="QFX47" s="64"/>
      <c r="QFY47" s="64"/>
      <c r="QFZ47" s="64"/>
      <c r="QGA47" s="64"/>
      <c r="QGB47" s="64"/>
      <c r="QGC47" s="64"/>
      <c r="QGD47" s="64"/>
      <c r="QGE47" s="64"/>
      <c r="QGF47" s="64"/>
      <c r="QGG47" s="64"/>
      <c r="QGH47" s="64"/>
      <c r="QGI47" s="64"/>
      <c r="QGJ47" s="64"/>
      <c r="QGK47" s="64"/>
      <c r="QGL47" s="64"/>
      <c r="QGM47" s="64"/>
      <c r="QGN47" s="64"/>
      <c r="QGO47" s="64"/>
      <c r="QGP47" s="64"/>
      <c r="QGQ47" s="64"/>
      <c r="QGR47" s="64"/>
      <c r="QGS47" s="64"/>
      <c r="QGT47" s="64"/>
      <c r="QGU47" s="64"/>
      <c r="QGV47" s="64"/>
      <c r="QGW47" s="64"/>
      <c r="QGX47" s="64"/>
      <c r="QGY47" s="64"/>
      <c r="QGZ47" s="64"/>
      <c r="QHA47" s="64"/>
      <c r="QHB47" s="64"/>
      <c r="QHC47" s="64"/>
      <c r="QHD47" s="64"/>
      <c r="QHE47" s="64"/>
      <c r="QHF47" s="64"/>
      <c r="QHG47" s="64"/>
      <c r="QHH47" s="64"/>
      <c r="QHI47" s="64"/>
      <c r="QHJ47" s="64"/>
      <c r="QHK47" s="64"/>
      <c r="QHL47" s="64"/>
      <c r="QHM47" s="64"/>
      <c r="QHN47" s="64"/>
      <c r="QHO47" s="64"/>
      <c r="QHP47" s="64"/>
      <c r="QHQ47" s="64"/>
      <c r="QHR47" s="64"/>
      <c r="QHS47" s="64"/>
      <c r="QHT47" s="64"/>
      <c r="QHU47" s="64"/>
      <c r="QHV47" s="64"/>
      <c r="QHW47" s="64"/>
      <c r="QHX47" s="64"/>
      <c r="QHY47" s="64"/>
      <c r="QHZ47" s="64"/>
      <c r="QIA47" s="64"/>
      <c r="QIB47" s="64"/>
      <c r="QIC47" s="64"/>
      <c r="QID47" s="64"/>
      <c r="QIE47" s="64"/>
      <c r="QIF47" s="64"/>
      <c r="QIG47" s="64"/>
      <c r="QIH47" s="64"/>
      <c r="QII47" s="64"/>
      <c r="QIJ47" s="64"/>
      <c r="QIK47" s="64"/>
      <c r="QIL47" s="64"/>
      <c r="QIM47" s="64"/>
      <c r="QIN47" s="64"/>
      <c r="QIO47" s="64"/>
      <c r="QIP47" s="64"/>
      <c r="QIQ47" s="64"/>
      <c r="QIR47" s="64"/>
      <c r="QIS47" s="64"/>
      <c r="QIT47" s="64"/>
      <c r="QIU47" s="64"/>
      <c r="QIV47" s="64"/>
      <c r="QIW47" s="64"/>
      <c r="QIX47" s="64"/>
      <c r="QIY47" s="64"/>
      <c r="QIZ47" s="64"/>
      <c r="QJA47" s="64"/>
      <c r="QJB47" s="64"/>
      <c r="QJC47" s="64"/>
      <c r="QJD47" s="64"/>
      <c r="QJE47" s="64"/>
      <c r="QJF47" s="64"/>
      <c r="QJG47" s="64"/>
      <c r="QJH47" s="64"/>
      <c r="QJI47" s="64"/>
      <c r="QJJ47" s="64"/>
      <c r="QJK47" s="64"/>
      <c r="QJL47" s="64"/>
      <c r="QJM47" s="64"/>
      <c r="QJN47" s="64"/>
      <c r="QJO47" s="64"/>
      <c r="QJP47" s="64"/>
      <c r="QJQ47" s="64"/>
      <c r="QJR47" s="64"/>
      <c r="QJS47" s="64"/>
      <c r="QJT47" s="64"/>
      <c r="QJU47" s="64"/>
      <c r="QJV47" s="64"/>
      <c r="QJW47" s="64"/>
      <c r="QJX47" s="64"/>
      <c r="QJY47" s="64"/>
      <c r="QJZ47" s="64"/>
      <c r="QKA47" s="64"/>
      <c r="QKB47" s="64"/>
      <c r="QKC47" s="64"/>
      <c r="QKD47" s="64"/>
      <c r="QKE47" s="64"/>
      <c r="QKF47" s="64"/>
      <c r="QKG47" s="64"/>
      <c r="QKH47" s="64"/>
      <c r="QKI47" s="64"/>
      <c r="QKJ47" s="64"/>
      <c r="QKK47" s="64"/>
      <c r="QKL47" s="64"/>
      <c r="QKM47" s="64"/>
      <c r="QKN47" s="64"/>
      <c r="QKO47" s="64"/>
      <c r="QKP47" s="64"/>
      <c r="QKQ47" s="64"/>
      <c r="QKR47" s="64"/>
      <c r="QKS47" s="64"/>
      <c r="QKT47" s="64"/>
      <c r="QKU47" s="64"/>
      <c r="QKV47" s="64"/>
      <c r="QKW47" s="64"/>
      <c r="QKX47" s="64"/>
      <c r="QKY47" s="64"/>
      <c r="QKZ47" s="64"/>
      <c r="QLA47" s="64"/>
      <c r="QLB47" s="64"/>
      <c r="QLC47" s="64"/>
      <c r="QLD47" s="64"/>
      <c r="QLE47" s="64"/>
      <c r="QLF47" s="64"/>
      <c r="QLG47" s="64"/>
      <c r="QLH47" s="64"/>
      <c r="QLI47" s="64"/>
      <c r="QLJ47" s="64"/>
      <c r="QLK47" s="64"/>
      <c r="QLL47" s="64"/>
      <c r="QLM47" s="64"/>
      <c r="QLN47" s="64"/>
      <c r="QLO47" s="64"/>
      <c r="QLP47" s="64"/>
      <c r="QLQ47" s="64"/>
      <c r="QLR47" s="64"/>
      <c r="QLS47" s="64"/>
      <c r="QLT47" s="64"/>
      <c r="QLU47" s="64"/>
      <c r="QLV47" s="64"/>
      <c r="QLW47" s="64"/>
      <c r="QLX47" s="64"/>
      <c r="QLY47" s="64"/>
      <c r="QLZ47" s="64"/>
      <c r="QMA47" s="64"/>
      <c r="QMB47" s="64"/>
      <c r="QMC47" s="64"/>
      <c r="QMD47" s="64"/>
      <c r="QME47" s="64"/>
      <c r="QMF47" s="64"/>
      <c r="QMG47" s="64"/>
      <c r="QMH47" s="64"/>
      <c r="QMI47" s="64"/>
      <c r="QMJ47" s="64"/>
      <c r="QMK47" s="64"/>
      <c r="QML47" s="64"/>
      <c r="QMM47" s="64"/>
      <c r="QMN47" s="64"/>
      <c r="QMO47" s="64"/>
      <c r="QMP47" s="64"/>
      <c r="QMQ47" s="64"/>
      <c r="QMR47" s="64"/>
      <c r="QMS47" s="64"/>
      <c r="QMT47" s="64"/>
      <c r="QMU47" s="64"/>
      <c r="QMV47" s="64"/>
      <c r="QMW47" s="64"/>
      <c r="QMX47" s="64"/>
      <c r="QMY47" s="64"/>
      <c r="QMZ47" s="64"/>
      <c r="QNA47" s="64"/>
      <c r="QNB47" s="64"/>
      <c r="QNC47" s="64"/>
      <c r="QND47" s="64"/>
      <c r="QNE47" s="64"/>
      <c r="QNF47" s="64"/>
      <c r="QNG47" s="64"/>
      <c r="QNH47" s="64"/>
      <c r="QNI47" s="64"/>
      <c r="QNJ47" s="64"/>
      <c r="QNK47" s="64"/>
      <c r="QNL47" s="64"/>
      <c r="QNM47" s="64"/>
      <c r="QNN47" s="64"/>
      <c r="QNO47" s="64"/>
      <c r="QNP47" s="64"/>
      <c r="QNQ47" s="64"/>
      <c r="QNR47" s="64"/>
      <c r="QNS47" s="64"/>
      <c r="QNT47" s="64"/>
      <c r="QNU47" s="64"/>
      <c r="QNV47" s="64"/>
      <c r="QNW47" s="64"/>
      <c r="QNX47" s="64"/>
      <c r="QNY47" s="64"/>
      <c r="QNZ47" s="64"/>
      <c r="QOA47" s="64"/>
      <c r="QOB47" s="64"/>
      <c r="QOC47" s="64"/>
      <c r="QOD47" s="64"/>
      <c r="QOE47" s="64"/>
      <c r="QOF47" s="64"/>
      <c r="QOG47" s="64"/>
      <c r="QOH47" s="64"/>
      <c r="QOI47" s="64"/>
      <c r="QOJ47" s="64"/>
      <c r="QOK47" s="64"/>
      <c r="QOL47" s="64"/>
      <c r="QOM47" s="64"/>
      <c r="QON47" s="64"/>
      <c r="QOO47" s="64"/>
      <c r="QOP47" s="64"/>
      <c r="QOQ47" s="64"/>
      <c r="QOR47" s="64"/>
      <c r="QOS47" s="64"/>
      <c r="QOT47" s="64"/>
      <c r="QOU47" s="64"/>
      <c r="QOV47" s="64"/>
      <c r="QOW47" s="64"/>
      <c r="QOX47" s="64"/>
      <c r="QOY47" s="64"/>
      <c r="QOZ47" s="64"/>
      <c r="QPA47" s="64"/>
      <c r="QPB47" s="64"/>
      <c r="QPC47" s="64"/>
      <c r="QPD47" s="64"/>
      <c r="QPE47" s="64"/>
      <c r="QPF47" s="64"/>
      <c r="QPG47" s="64"/>
      <c r="QPH47" s="64"/>
      <c r="QPI47" s="64"/>
      <c r="QPJ47" s="64"/>
      <c r="QPK47" s="64"/>
      <c r="QPL47" s="64"/>
      <c r="QPM47" s="64"/>
      <c r="QPN47" s="64"/>
      <c r="QPO47" s="64"/>
      <c r="QPP47" s="64"/>
      <c r="QPQ47" s="64"/>
      <c r="QPR47" s="64"/>
      <c r="QPS47" s="64"/>
      <c r="QPT47" s="64"/>
      <c r="QPU47" s="64"/>
      <c r="QPV47" s="64"/>
      <c r="QPW47" s="64"/>
      <c r="QPX47" s="64"/>
      <c r="QPY47" s="64"/>
      <c r="QPZ47" s="64"/>
      <c r="QQA47" s="64"/>
      <c r="QQB47" s="64"/>
      <c r="QQC47" s="64"/>
      <c r="QQD47" s="64"/>
      <c r="QQE47" s="64"/>
      <c r="QQF47" s="64"/>
      <c r="QQG47" s="64"/>
      <c r="QQH47" s="64"/>
      <c r="QQI47" s="64"/>
      <c r="QQJ47" s="64"/>
      <c r="QQK47" s="64"/>
      <c r="QQL47" s="64"/>
      <c r="QQM47" s="64"/>
      <c r="QQN47" s="64"/>
      <c r="QQO47" s="64"/>
      <c r="QQP47" s="64"/>
      <c r="QQQ47" s="64"/>
      <c r="QQR47" s="64"/>
      <c r="QQS47" s="64"/>
      <c r="QQT47" s="64"/>
      <c r="QQU47" s="64"/>
      <c r="QQV47" s="64"/>
      <c r="QQW47" s="64"/>
      <c r="QQX47" s="64"/>
      <c r="QQY47" s="64"/>
      <c r="QQZ47" s="64"/>
      <c r="QRA47" s="64"/>
      <c r="QRB47" s="64"/>
      <c r="QRC47" s="64"/>
      <c r="QRD47" s="64"/>
      <c r="QRE47" s="64"/>
      <c r="QRF47" s="64"/>
      <c r="QRG47" s="64"/>
      <c r="QRH47" s="64"/>
      <c r="QRI47" s="64"/>
      <c r="QRJ47" s="64"/>
      <c r="QRK47" s="64"/>
      <c r="QRL47" s="64"/>
      <c r="QRM47" s="64"/>
      <c r="QRN47" s="64"/>
      <c r="QRO47" s="64"/>
      <c r="QRP47" s="64"/>
      <c r="QRQ47" s="64"/>
      <c r="QRR47" s="64"/>
      <c r="QRS47" s="64"/>
      <c r="QRT47" s="64"/>
      <c r="QRU47" s="64"/>
      <c r="QRV47" s="64"/>
      <c r="QRW47" s="64"/>
      <c r="QRX47" s="64"/>
      <c r="QRY47" s="64"/>
      <c r="QRZ47" s="64"/>
      <c r="QSA47" s="64"/>
      <c r="QSB47" s="64"/>
      <c r="QSC47" s="64"/>
      <c r="QSD47" s="64"/>
      <c r="QSE47" s="64"/>
      <c r="QSF47" s="64"/>
      <c r="QSG47" s="64"/>
      <c r="QSH47" s="64"/>
      <c r="QSI47" s="64"/>
      <c r="QSJ47" s="64"/>
      <c r="QSK47" s="64"/>
      <c r="QSL47" s="64"/>
      <c r="QSM47" s="64"/>
      <c r="QSN47" s="64"/>
      <c r="QSO47" s="64"/>
      <c r="QSP47" s="64"/>
      <c r="QSQ47" s="64"/>
      <c r="QSR47" s="64"/>
      <c r="QSS47" s="64"/>
      <c r="QST47" s="64"/>
      <c r="QSU47" s="64"/>
      <c r="QSV47" s="64"/>
      <c r="QSW47" s="64"/>
      <c r="QSX47" s="64"/>
      <c r="QSY47" s="64"/>
      <c r="QSZ47" s="64"/>
      <c r="QTA47" s="64"/>
      <c r="QTB47" s="64"/>
      <c r="QTC47" s="64"/>
      <c r="QTD47" s="64"/>
      <c r="QTE47" s="64"/>
      <c r="QTF47" s="64"/>
      <c r="QTG47" s="64"/>
      <c r="QTH47" s="64"/>
      <c r="QTI47" s="64"/>
      <c r="QTJ47" s="64"/>
      <c r="QTK47" s="64"/>
      <c r="QTL47" s="64"/>
      <c r="QTM47" s="64"/>
      <c r="QTN47" s="64"/>
      <c r="QTO47" s="64"/>
      <c r="QTP47" s="64"/>
      <c r="QTQ47" s="64"/>
      <c r="QTR47" s="64"/>
      <c r="QTS47" s="64"/>
      <c r="QTT47" s="64"/>
      <c r="QTU47" s="64"/>
      <c r="QTV47" s="64"/>
      <c r="QTW47" s="64"/>
      <c r="QTX47" s="64"/>
      <c r="QTY47" s="64"/>
      <c r="QTZ47" s="64"/>
      <c r="QUA47" s="64"/>
      <c r="QUB47" s="64"/>
      <c r="QUC47" s="64"/>
      <c r="QUD47" s="64"/>
      <c r="QUE47" s="64"/>
      <c r="QUF47" s="64"/>
      <c r="QUG47" s="64"/>
      <c r="QUH47" s="64"/>
      <c r="QUI47" s="64"/>
      <c r="QUJ47" s="64"/>
      <c r="QUK47" s="64"/>
      <c r="QUL47" s="64"/>
      <c r="QUM47" s="64"/>
      <c r="QUN47" s="64"/>
      <c r="QUO47" s="64"/>
      <c r="QUP47" s="64"/>
      <c r="QUQ47" s="64"/>
      <c r="QUR47" s="64"/>
      <c r="QUS47" s="64"/>
      <c r="QUT47" s="64"/>
      <c r="QUU47" s="64"/>
      <c r="QUV47" s="64"/>
      <c r="QUW47" s="64"/>
      <c r="QUX47" s="64"/>
      <c r="QUY47" s="64"/>
      <c r="QUZ47" s="64"/>
      <c r="QVA47" s="64"/>
      <c r="QVB47" s="64"/>
      <c r="QVC47" s="64"/>
      <c r="QVD47" s="64"/>
      <c r="QVE47" s="64"/>
      <c r="QVF47" s="64"/>
      <c r="QVG47" s="64"/>
      <c r="QVH47" s="64"/>
      <c r="QVI47" s="64"/>
      <c r="QVJ47" s="64"/>
      <c r="QVK47" s="64"/>
      <c r="QVL47" s="64"/>
      <c r="QVM47" s="64"/>
      <c r="QVN47" s="64"/>
      <c r="QVO47" s="64"/>
      <c r="QVP47" s="64"/>
      <c r="QVQ47" s="64"/>
      <c r="QVR47" s="64"/>
      <c r="QVS47" s="64"/>
      <c r="QVT47" s="64"/>
      <c r="QVU47" s="64"/>
      <c r="QVV47" s="64"/>
      <c r="QVW47" s="64"/>
      <c r="QVX47" s="64"/>
      <c r="QVY47" s="64"/>
      <c r="QVZ47" s="64"/>
      <c r="QWA47" s="64"/>
      <c r="QWB47" s="64"/>
      <c r="QWC47" s="64"/>
      <c r="QWD47" s="64"/>
      <c r="QWE47" s="64"/>
      <c r="QWF47" s="64"/>
      <c r="QWG47" s="64"/>
      <c r="QWH47" s="64"/>
      <c r="QWI47" s="64"/>
      <c r="QWJ47" s="64"/>
      <c r="QWK47" s="64"/>
      <c r="QWL47" s="64"/>
      <c r="QWM47" s="64"/>
      <c r="QWN47" s="64"/>
      <c r="QWO47" s="64"/>
      <c r="QWP47" s="64"/>
      <c r="QWQ47" s="64"/>
      <c r="QWR47" s="64"/>
      <c r="QWS47" s="64"/>
      <c r="QWT47" s="64"/>
      <c r="QWU47" s="64"/>
      <c r="QWV47" s="64"/>
      <c r="QWW47" s="64"/>
      <c r="QWX47" s="64"/>
      <c r="QWY47" s="64"/>
      <c r="QWZ47" s="64"/>
      <c r="QXA47" s="64"/>
      <c r="QXB47" s="64"/>
      <c r="QXC47" s="64"/>
      <c r="QXD47" s="64"/>
      <c r="QXE47" s="64"/>
      <c r="QXF47" s="64"/>
      <c r="QXG47" s="64"/>
      <c r="QXH47" s="64"/>
      <c r="QXI47" s="64"/>
      <c r="QXJ47" s="64"/>
      <c r="QXK47" s="64"/>
      <c r="QXL47" s="64"/>
      <c r="QXM47" s="64"/>
      <c r="QXN47" s="64"/>
      <c r="QXO47" s="64"/>
      <c r="QXP47" s="64"/>
      <c r="QXQ47" s="64"/>
      <c r="QXR47" s="64"/>
      <c r="QXS47" s="64"/>
      <c r="QXT47" s="64"/>
      <c r="QXU47" s="64"/>
      <c r="QXV47" s="64"/>
      <c r="QXW47" s="64"/>
      <c r="QXX47" s="64"/>
      <c r="QXY47" s="64"/>
      <c r="QXZ47" s="64"/>
      <c r="QYA47" s="64"/>
      <c r="QYB47" s="64"/>
      <c r="QYC47" s="64"/>
      <c r="QYD47" s="64"/>
      <c r="QYE47" s="64"/>
      <c r="QYF47" s="64"/>
      <c r="QYG47" s="64"/>
      <c r="QYH47" s="64"/>
      <c r="QYI47" s="64"/>
      <c r="QYJ47" s="64"/>
      <c r="QYK47" s="64"/>
      <c r="QYL47" s="64"/>
      <c r="QYM47" s="64"/>
      <c r="QYN47" s="64"/>
      <c r="QYO47" s="64"/>
      <c r="QYP47" s="64"/>
      <c r="QYQ47" s="64"/>
      <c r="QYR47" s="64"/>
      <c r="QYS47" s="64"/>
      <c r="QYT47" s="64"/>
      <c r="QYU47" s="64"/>
      <c r="QYV47" s="64"/>
      <c r="QYW47" s="64"/>
      <c r="QYX47" s="64"/>
      <c r="QYY47" s="64"/>
      <c r="QYZ47" s="64"/>
      <c r="QZA47" s="64"/>
      <c r="QZB47" s="64"/>
      <c r="QZC47" s="64"/>
      <c r="QZD47" s="64"/>
      <c r="QZE47" s="64"/>
      <c r="QZF47" s="64"/>
      <c r="QZG47" s="64"/>
      <c r="QZH47" s="64"/>
      <c r="QZI47" s="64"/>
      <c r="QZJ47" s="64"/>
      <c r="QZK47" s="64"/>
      <c r="QZL47" s="64"/>
      <c r="QZM47" s="64"/>
      <c r="QZN47" s="64"/>
      <c r="QZO47" s="64"/>
      <c r="QZP47" s="64"/>
      <c r="QZQ47" s="64"/>
      <c r="QZR47" s="64"/>
      <c r="QZS47" s="64"/>
      <c r="QZT47" s="64"/>
      <c r="QZU47" s="64"/>
      <c r="QZV47" s="64"/>
      <c r="QZW47" s="64"/>
      <c r="QZX47" s="64"/>
      <c r="QZY47" s="64"/>
      <c r="QZZ47" s="64"/>
      <c r="RAA47" s="64"/>
      <c r="RAB47" s="64"/>
      <c r="RAC47" s="64"/>
      <c r="RAD47" s="64"/>
      <c r="RAE47" s="64"/>
      <c r="RAF47" s="64"/>
      <c r="RAG47" s="64"/>
      <c r="RAH47" s="64"/>
      <c r="RAI47" s="64"/>
      <c r="RAJ47" s="64"/>
      <c r="RAK47" s="64"/>
      <c r="RAL47" s="64"/>
      <c r="RAM47" s="64"/>
      <c r="RAN47" s="64"/>
      <c r="RAO47" s="64"/>
      <c r="RAP47" s="64"/>
      <c r="RAQ47" s="64"/>
      <c r="RAR47" s="64"/>
      <c r="RAS47" s="64"/>
      <c r="RAT47" s="64"/>
      <c r="RAU47" s="64"/>
      <c r="RAV47" s="64"/>
      <c r="RAW47" s="64"/>
      <c r="RAX47" s="64"/>
      <c r="RAY47" s="64"/>
      <c r="RAZ47" s="64"/>
      <c r="RBA47" s="64"/>
      <c r="RBB47" s="64"/>
      <c r="RBC47" s="64"/>
      <c r="RBD47" s="64"/>
      <c r="RBE47" s="64"/>
      <c r="RBF47" s="64"/>
      <c r="RBG47" s="64"/>
      <c r="RBH47" s="64"/>
      <c r="RBI47" s="64"/>
      <c r="RBJ47" s="64"/>
      <c r="RBK47" s="64"/>
      <c r="RBL47" s="64"/>
      <c r="RBM47" s="64"/>
      <c r="RBN47" s="64"/>
      <c r="RBO47" s="64"/>
      <c r="RBP47" s="64"/>
      <c r="RBQ47" s="64"/>
      <c r="RBR47" s="64"/>
      <c r="RBS47" s="64"/>
      <c r="RBT47" s="64"/>
      <c r="RBU47" s="64"/>
      <c r="RBV47" s="64"/>
      <c r="RBW47" s="64"/>
      <c r="RBX47" s="64"/>
      <c r="RBY47" s="64"/>
      <c r="RBZ47" s="64"/>
      <c r="RCA47" s="64"/>
      <c r="RCB47" s="64"/>
      <c r="RCC47" s="64"/>
      <c r="RCD47" s="64"/>
      <c r="RCE47" s="64"/>
      <c r="RCF47" s="64"/>
      <c r="RCG47" s="64"/>
      <c r="RCH47" s="64"/>
      <c r="RCI47" s="64"/>
      <c r="RCJ47" s="64"/>
      <c r="RCK47" s="64"/>
      <c r="RCL47" s="64"/>
      <c r="RCM47" s="64"/>
      <c r="RCN47" s="64"/>
      <c r="RCO47" s="64"/>
      <c r="RCP47" s="64"/>
      <c r="RCQ47" s="64"/>
      <c r="RCR47" s="64"/>
      <c r="RCS47" s="64"/>
      <c r="RCT47" s="64"/>
      <c r="RCU47" s="64"/>
      <c r="RCV47" s="64"/>
      <c r="RCW47" s="64"/>
      <c r="RCX47" s="64"/>
      <c r="RCY47" s="64"/>
      <c r="RCZ47" s="64"/>
      <c r="RDA47" s="64"/>
      <c r="RDB47" s="64"/>
      <c r="RDC47" s="64"/>
      <c r="RDD47" s="64"/>
      <c r="RDE47" s="64"/>
      <c r="RDF47" s="64"/>
      <c r="RDG47" s="64"/>
      <c r="RDH47" s="64"/>
      <c r="RDI47" s="64"/>
      <c r="RDJ47" s="64"/>
      <c r="RDK47" s="64"/>
      <c r="RDL47" s="64"/>
      <c r="RDM47" s="64"/>
      <c r="RDN47" s="64"/>
      <c r="RDO47" s="64"/>
      <c r="RDP47" s="64"/>
      <c r="RDQ47" s="64"/>
      <c r="RDR47" s="64"/>
      <c r="RDS47" s="64"/>
      <c r="RDT47" s="64"/>
      <c r="RDU47" s="64"/>
      <c r="RDV47" s="64"/>
      <c r="RDW47" s="64"/>
      <c r="RDX47" s="64"/>
      <c r="RDY47" s="64"/>
      <c r="RDZ47" s="64"/>
      <c r="REA47" s="64"/>
      <c r="REB47" s="64"/>
      <c r="REC47" s="64"/>
      <c r="RED47" s="64"/>
      <c r="REE47" s="64"/>
      <c r="REF47" s="64"/>
      <c r="REG47" s="64"/>
      <c r="REH47" s="64"/>
      <c r="REI47" s="64"/>
      <c r="REJ47" s="64"/>
      <c r="REK47" s="64"/>
      <c r="REL47" s="64"/>
      <c r="REM47" s="64"/>
      <c r="REN47" s="64"/>
      <c r="REO47" s="64"/>
      <c r="REP47" s="64"/>
      <c r="REQ47" s="64"/>
      <c r="RER47" s="64"/>
      <c r="RES47" s="64"/>
      <c r="RET47" s="64"/>
      <c r="REU47" s="64"/>
      <c r="REV47" s="64"/>
      <c r="REW47" s="64"/>
      <c r="REX47" s="64"/>
      <c r="REY47" s="64"/>
      <c r="REZ47" s="64"/>
      <c r="RFA47" s="64"/>
      <c r="RFB47" s="64"/>
      <c r="RFC47" s="64"/>
      <c r="RFD47" s="64"/>
      <c r="RFE47" s="64"/>
      <c r="RFF47" s="64"/>
      <c r="RFG47" s="64"/>
      <c r="RFH47" s="64"/>
      <c r="RFI47" s="64"/>
      <c r="RFJ47" s="64"/>
      <c r="RFK47" s="64"/>
      <c r="RFL47" s="64"/>
      <c r="RFM47" s="64"/>
      <c r="RFN47" s="64"/>
      <c r="RFO47" s="64"/>
      <c r="RFP47" s="64"/>
      <c r="RFQ47" s="64"/>
      <c r="RFR47" s="64"/>
      <c r="RFS47" s="64"/>
      <c r="RFT47" s="64"/>
      <c r="RFU47" s="64"/>
      <c r="RFV47" s="64"/>
      <c r="RFW47" s="64"/>
      <c r="RFX47" s="64"/>
      <c r="RFY47" s="64"/>
      <c r="RFZ47" s="64"/>
      <c r="RGA47" s="64"/>
      <c r="RGB47" s="64"/>
      <c r="RGC47" s="64"/>
      <c r="RGD47" s="64"/>
      <c r="RGE47" s="64"/>
      <c r="RGF47" s="64"/>
      <c r="RGG47" s="64"/>
      <c r="RGH47" s="64"/>
      <c r="RGI47" s="64"/>
      <c r="RGJ47" s="64"/>
      <c r="RGK47" s="64"/>
      <c r="RGL47" s="64"/>
      <c r="RGM47" s="64"/>
      <c r="RGN47" s="64"/>
      <c r="RGO47" s="64"/>
      <c r="RGP47" s="64"/>
      <c r="RGQ47" s="64"/>
      <c r="RGR47" s="64"/>
      <c r="RGS47" s="64"/>
      <c r="RGT47" s="64"/>
      <c r="RGU47" s="64"/>
      <c r="RGV47" s="64"/>
      <c r="RGW47" s="64"/>
      <c r="RGX47" s="64"/>
      <c r="RGY47" s="64"/>
      <c r="RGZ47" s="64"/>
      <c r="RHA47" s="64"/>
      <c r="RHB47" s="64"/>
      <c r="RHC47" s="64"/>
      <c r="RHD47" s="64"/>
      <c r="RHE47" s="64"/>
      <c r="RHF47" s="64"/>
      <c r="RHG47" s="64"/>
      <c r="RHH47" s="64"/>
      <c r="RHI47" s="64"/>
      <c r="RHJ47" s="64"/>
      <c r="RHK47" s="64"/>
      <c r="RHL47" s="64"/>
      <c r="RHM47" s="64"/>
      <c r="RHN47" s="64"/>
      <c r="RHO47" s="64"/>
      <c r="RHP47" s="64"/>
      <c r="RHQ47" s="64"/>
      <c r="RHR47" s="64"/>
      <c r="RHS47" s="64"/>
      <c r="RHT47" s="64"/>
      <c r="RHU47" s="64"/>
      <c r="RHV47" s="64"/>
      <c r="RHW47" s="64"/>
      <c r="RHX47" s="64"/>
      <c r="RHY47" s="64"/>
      <c r="RHZ47" s="64"/>
      <c r="RIA47" s="64"/>
      <c r="RIB47" s="64"/>
      <c r="RIC47" s="64"/>
      <c r="RID47" s="64"/>
      <c r="RIE47" s="64"/>
      <c r="RIF47" s="64"/>
      <c r="RIG47" s="64"/>
      <c r="RIH47" s="64"/>
      <c r="RII47" s="64"/>
      <c r="RIJ47" s="64"/>
      <c r="RIK47" s="64"/>
      <c r="RIL47" s="64"/>
      <c r="RIM47" s="64"/>
      <c r="RIN47" s="64"/>
      <c r="RIO47" s="64"/>
      <c r="RIP47" s="64"/>
      <c r="RIQ47" s="64"/>
      <c r="RIR47" s="64"/>
      <c r="RIS47" s="64"/>
      <c r="RIT47" s="64"/>
      <c r="RIU47" s="64"/>
      <c r="RIV47" s="64"/>
      <c r="RIW47" s="64"/>
      <c r="RIX47" s="64"/>
      <c r="RIY47" s="64"/>
      <c r="RIZ47" s="64"/>
      <c r="RJA47" s="64"/>
      <c r="RJB47" s="64"/>
      <c r="RJC47" s="64"/>
      <c r="RJD47" s="64"/>
      <c r="RJE47" s="64"/>
      <c r="RJF47" s="64"/>
      <c r="RJG47" s="64"/>
      <c r="RJH47" s="64"/>
      <c r="RJI47" s="64"/>
      <c r="RJJ47" s="64"/>
      <c r="RJK47" s="64"/>
      <c r="RJL47" s="64"/>
      <c r="RJM47" s="64"/>
      <c r="RJN47" s="64"/>
      <c r="RJO47" s="64"/>
      <c r="RJP47" s="64"/>
      <c r="RJQ47" s="64"/>
      <c r="RJR47" s="64"/>
      <c r="RJS47" s="64"/>
      <c r="RJT47" s="64"/>
      <c r="RJU47" s="64"/>
      <c r="RJV47" s="64"/>
      <c r="RJW47" s="64"/>
      <c r="RJX47" s="64"/>
      <c r="RJY47" s="64"/>
      <c r="RJZ47" s="64"/>
      <c r="RKA47" s="64"/>
      <c r="RKB47" s="64"/>
      <c r="RKC47" s="64"/>
      <c r="RKD47" s="64"/>
      <c r="RKE47" s="64"/>
      <c r="RKF47" s="64"/>
      <c r="RKG47" s="64"/>
      <c r="RKH47" s="64"/>
      <c r="RKI47" s="64"/>
      <c r="RKJ47" s="64"/>
      <c r="RKK47" s="64"/>
      <c r="RKL47" s="64"/>
      <c r="RKM47" s="64"/>
      <c r="RKN47" s="64"/>
      <c r="RKO47" s="64"/>
      <c r="RKP47" s="64"/>
      <c r="RKQ47" s="64"/>
      <c r="RKR47" s="64"/>
      <c r="RKS47" s="64"/>
      <c r="RKT47" s="64"/>
      <c r="RKU47" s="64"/>
      <c r="RKV47" s="64"/>
      <c r="RKW47" s="64"/>
      <c r="RKX47" s="64"/>
      <c r="RKY47" s="64"/>
      <c r="RKZ47" s="64"/>
      <c r="RLA47" s="64"/>
      <c r="RLB47" s="64"/>
      <c r="RLC47" s="64"/>
      <c r="RLD47" s="64"/>
      <c r="RLE47" s="64"/>
      <c r="RLF47" s="64"/>
      <c r="RLG47" s="64"/>
      <c r="RLH47" s="64"/>
      <c r="RLI47" s="64"/>
      <c r="RLJ47" s="64"/>
      <c r="RLK47" s="64"/>
      <c r="RLL47" s="64"/>
      <c r="RLM47" s="64"/>
      <c r="RLN47" s="64"/>
      <c r="RLO47" s="64"/>
      <c r="RLP47" s="64"/>
      <c r="RLQ47" s="64"/>
      <c r="RLR47" s="64"/>
      <c r="RLS47" s="64"/>
      <c r="RLT47" s="64"/>
      <c r="RLU47" s="64"/>
      <c r="RLV47" s="64"/>
      <c r="RLW47" s="64"/>
      <c r="RLX47" s="64"/>
      <c r="RLY47" s="64"/>
      <c r="RLZ47" s="64"/>
      <c r="RMA47" s="64"/>
      <c r="RMB47" s="64"/>
      <c r="RMC47" s="64"/>
      <c r="RMD47" s="64"/>
      <c r="RME47" s="64"/>
      <c r="RMF47" s="64"/>
      <c r="RMG47" s="64"/>
      <c r="RMH47" s="64"/>
      <c r="RMI47" s="64"/>
      <c r="RMJ47" s="64"/>
      <c r="RMK47" s="64"/>
      <c r="RML47" s="64"/>
      <c r="RMM47" s="64"/>
      <c r="RMN47" s="64"/>
      <c r="RMO47" s="64"/>
      <c r="RMP47" s="64"/>
      <c r="RMQ47" s="64"/>
      <c r="RMR47" s="64"/>
      <c r="RMS47" s="64"/>
      <c r="RMT47" s="64"/>
      <c r="RMU47" s="64"/>
      <c r="RMV47" s="64"/>
      <c r="RMW47" s="64"/>
      <c r="RMX47" s="64"/>
      <c r="RMY47" s="64"/>
      <c r="RMZ47" s="64"/>
      <c r="RNA47" s="64"/>
      <c r="RNB47" s="64"/>
      <c r="RNC47" s="64"/>
      <c r="RND47" s="64"/>
      <c r="RNE47" s="64"/>
      <c r="RNF47" s="64"/>
      <c r="RNG47" s="64"/>
      <c r="RNH47" s="64"/>
      <c r="RNI47" s="64"/>
      <c r="RNJ47" s="64"/>
      <c r="RNK47" s="64"/>
      <c r="RNL47" s="64"/>
      <c r="RNM47" s="64"/>
      <c r="RNN47" s="64"/>
      <c r="RNO47" s="64"/>
      <c r="RNP47" s="64"/>
      <c r="RNQ47" s="64"/>
      <c r="RNR47" s="64"/>
      <c r="RNS47" s="64"/>
      <c r="RNT47" s="64"/>
      <c r="RNU47" s="64"/>
      <c r="RNV47" s="64"/>
      <c r="RNW47" s="64"/>
      <c r="RNX47" s="64"/>
      <c r="RNY47" s="64"/>
      <c r="RNZ47" s="64"/>
      <c r="ROA47" s="64"/>
      <c r="ROB47" s="64"/>
      <c r="ROC47" s="64"/>
      <c r="ROD47" s="64"/>
      <c r="ROE47" s="64"/>
      <c r="ROF47" s="64"/>
      <c r="ROG47" s="64"/>
      <c r="ROH47" s="64"/>
      <c r="ROI47" s="64"/>
      <c r="ROJ47" s="64"/>
      <c r="ROK47" s="64"/>
      <c r="ROL47" s="64"/>
      <c r="ROM47" s="64"/>
      <c r="RON47" s="64"/>
      <c r="ROO47" s="64"/>
      <c r="ROP47" s="64"/>
      <c r="ROQ47" s="64"/>
      <c r="ROR47" s="64"/>
      <c r="ROS47" s="64"/>
      <c r="ROT47" s="64"/>
      <c r="ROU47" s="64"/>
      <c r="ROV47" s="64"/>
      <c r="ROW47" s="64"/>
      <c r="ROX47" s="64"/>
      <c r="ROY47" s="64"/>
      <c r="ROZ47" s="64"/>
      <c r="RPA47" s="64"/>
      <c r="RPB47" s="64"/>
      <c r="RPC47" s="64"/>
      <c r="RPD47" s="64"/>
      <c r="RPE47" s="64"/>
      <c r="RPF47" s="64"/>
      <c r="RPG47" s="64"/>
      <c r="RPH47" s="64"/>
      <c r="RPI47" s="64"/>
      <c r="RPJ47" s="64"/>
      <c r="RPK47" s="64"/>
      <c r="RPL47" s="64"/>
      <c r="RPM47" s="64"/>
      <c r="RPN47" s="64"/>
      <c r="RPO47" s="64"/>
      <c r="RPP47" s="64"/>
      <c r="RPQ47" s="64"/>
      <c r="RPR47" s="64"/>
      <c r="RPS47" s="64"/>
      <c r="RPT47" s="64"/>
      <c r="RPU47" s="64"/>
      <c r="RPV47" s="64"/>
      <c r="RPW47" s="64"/>
      <c r="RPX47" s="64"/>
      <c r="RPY47" s="64"/>
      <c r="RPZ47" s="64"/>
      <c r="RQA47" s="64"/>
      <c r="RQB47" s="64"/>
      <c r="RQC47" s="64"/>
      <c r="RQD47" s="64"/>
      <c r="RQE47" s="64"/>
      <c r="RQF47" s="64"/>
      <c r="RQG47" s="64"/>
      <c r="RQH47" s="64"/>
      <c r="RQI47" s="64"/>
      <c r="RQJ47" s="64"/>
      <c r="RQK47" s="64"/>
      <c r="RQL47" s="64"/>
      <c r="RQM47" s="64"/>
      <c r="RQN47" s="64"/>
      <c r="RQO47" s="64"/>
      <c r="RQP47" s="64"/>
      <c r="RQQ47" s="64"/>
      <c r="RQR47" s="64"/>
      <c r="RQS47" s="64"/>
      <c r="RQT47" s="64"/>
      <c r="RQU47" s="64"/>
      <c r="RQV47" s="64"/>
      <c r="RQW47" s="64"/>
      <c r="RQX47" s="64"/>
      <c r="RQY47" s="64"/>
      <c r="RQZ47" s="64"/>
      <c r="RRA47" s="64"/>
      <c r="RRB47" s="64"/>
      <c r="RRC47" s="64"/>
      <c r="RRD47" s="64"/>
      <c r="RRE47" s="64"/>
      <c r="RRF47" s="64"/>
      <c r="RRG47" s="64"/>
      <c r="RRH47" s="64"/>
      <c r="RRI47" s="64"/>
      <c r="RRJ47" s="64"/>
      <c r="RRK47" s="64"/>
      <c r="RRL47" s="64"/>
      <c r="RRM47" s="64"/>
      <c r="RRN47" s="64"/>
      <c r="RRO47" s="64"/>
      <c r="RRP47" s="64"/>
      <c r="RRQ47" s="64"/>
      <c r="RRR47" s="64"/>
      <c r="RRS47" s="64"/>
      <c r="RRT47" s="64"/>
      <c r="RRU47" s="64"/>
      <c r="RRV47" s="64"/>
      <c r="RRW47" s="64"/>
      <c r="RRX47" s="64"/>
      <c r="RRY47" s="64"/>
      <c r="RRZ47" s="64"/>
      <c r="RSA47" s="64"/>
      <c r="RSB47" s="64"/>
      <c r="RSC47" s="64"/>
      <c r="RSD47" s="64"/>
      <c r="RSE47" s="64"/>
      <c r="RSF47" s="64"/>
      <c r="RSG47" s="64"/>
      <c r="RSH47" s="64"/>
      <c r="RSI47" s="64"/>
      <c r="RSJ47" s="64"/>
      <c r="RSK47" s="64"/>
      <c r="RSL47" s="64"/>
      <c r="RSM47" s="64"/>
      <c r="RSN47" s="64"/>
      <c r="RSO47" s="64"/>
      <c r="RSP47" s="64"/>
      <c r="RSQ47" s="64"/>
      <c r="RSR47" s="64"/>
      <c r="RSS47" s="64"/>
      <c r="RST47" s="64"/>
      <c r="RSU47" s="64"/>
      <c r="RSV47" s="64"/>
      <c r="RSW47" s="64"/>
      <c r="RSX47" s="64"/>
      <c r="RSY47" s="64"/>
      <c r="RSZ47" s="64"/>
      <c r="RTA47" s="64"/>
      <c r="RTB47" s="64"/>
      <c r="RTC47" s="64"/>
      <c r="RTD47" s="64"/>
      <c r="RTE47" s="64"/>
      <c r="RTF47" s="64"/>
      <c r="RTG47" s="64"/>
      <c r="RTH47" s="64"/>
      <c r="RTI47" s="64"/>
      <c r="RTJ47" s="64"/>
      <c r="RTK47" s="64"/>
      <c r="RTL47" s="64"/>
      <c r="RTM47" s="64"/>
      <c r="RTN47" s="64"/>
      <c r="RTO47" s="64"/>
      <c r="RTP47" s="64"/>
      <c r="RTQ47" s="64"/>
      <c r="RTR47" s="64"/>
      <c r="RTS47" s="64"/>
      <c r="RTT47" s="64"/>
      <c r="RTU47" s="64"/>
      <c r="RTV47" s="64"/>
      <c r="RTW47" s="64"/>
      <c r="RTX47" s="64"/>
      <c r="RTY47" s="64"/>
      <c r="RTZ47" s="64"/>
      <c r="RUA47" s="64"/>
      <c r="RUB47" s="64"/>
      <c r="RUC47" s="64"/>
      <c r="RUD47" s="64"/>
      <c r="RUE47" s="64"/>
      <c r="RUF47" s="64"/>
      <c r="RUG47" s="64"/>
      <c r="RUH47" s="64"/>
      <c r="RUI47" s="64"/>
      <c r="RUJ47" s="64"/>
      <c r="RUK47" s="64"/>
      <c r="RUL47" s="64"/>
      <c r="RUM47" s="64"/>
      <c r="RUN47" s="64"/>
      <c r="RUO47" s="64"/>
      <c r="RUP47" s="64"/>
      <c r="RUQ47" s="64"/>
      <c r="RUR47" s="64"/>
      <c r="RUS47" s="64"/>
      <c r="RUT47" s="64"/>
      <c r="RUU47" s="64"/>
      <c r="RUV47" s="64"/>
      <c r="RUW47" s="64"/>
      <c r="RUX47" s="64"/>
      <c r="RUY47" s="64"/>
      <c r="RUZ47" s="64"/>
      <c r="RVA47" s="64"/>
      <c r="RVB47" s="64"/>
      <c r="RVC47" s="64"/>
      <c r="RVD47" s="64"/>
      <c r="RVE47" s="64"/>
      <c r="RVF47" s="64"/>
      <c r="RVG47" s="64"/>
      <c r="RVH47" s="64"/>
      <c r="RVI47" s="64"/>
      <c r="RVJ47" s="64"/>
      <c r="RVK47" s="64"/>
      <c r="RVL47" s="64"/>
      <c r="RVM47" s="64"/>
      <c r="RVN47" s="64"/>
      <c r="RVO47" s="64"/>
      <c r="RVP47" s="64"/>
      <c r="RVQ47" s="64"/>
      <c r="RVR47" s="64"/>
      <c r="RVS47" s="64"/>
      <c r="RVT47" s="64"/>
      <c r="RVU47" s="64"/>
      <c r="RVV47" s="64"/>
      <c r="RVW47" s="64"/>
      <c r="RVX47" s="64"/>
      <c r="RVY47" s="64"/>
      <c r="RVZ47" s="64"/>
      <c r="RWA47" s="64"/>
      <c r="RWB47" s="64"/>
      <c r="RWC47" s="64"/>
      <c r="RWD47" s="64"/>
      <c r="RWE47" s="64"/>
      <c r="RWF47" s="64"/>
      <c r="RWG47" s="64"/>
      <c r="RWH47" s="64"/>
      <c r="RWI47" s="64"/>
      <c r="RWJ47" s="64"/>
      <c r="RWK47" s="64"/>
      <c r="RWL47" s="64"/>
      <c r="RWM47" s="64"/>
      <c r="RWN47" s="64"/>
      <c r="RWO47" s="64"/>
      <c r="RWP47" s="64"/>
      <c r="RWQ47" s="64"/>
      <c r="RWR47" s="64"/>
      <c r="RWS47" s="64"/>
      <c r="RWT47" s="64"/>
      <c r="RWU47" s="64"/>
      <c r="RWV47" s="64"/>
      <c r="RWW47" s="64"/>
      <c r="RWX47" s="64"/>
      <c r="RWY47" s="64"/>
      <c r="RWZ47" s="64"/>
      <c r="RXA47" s="64"/>
      <c r="RXB47" s="64"/>
      <c r="RXC47" s="64"/>
      <c r="RXD47" s="64"/>
      <c r="RXE47" s="64"/>
      <c r="RXF47" s="64"/>
      <c r="RXG47" s="64"/>
      <c r="RXH47" s="64"/>
      <c r="RXI47" s="64"/>
      <c r="RXJ47" s="64"/>
      <c r="RXK47" s="64"/>
      <c r="RXL47" s="64"/>
      <c r="RXM47" s="64"/>
      <c r="RXN47" s="64"/>
      <c r="RXO47" s="64"/>
      <c r="RXP47" s="64"/>
      <c r="RXQ47" s="64"/>
      <c r="RXR47" s="64"/>
      <c r="RXS47" s="64"/>
      <c r="RXT47" s="64"/>
      <c r="RXU47" s="64"/>
      <c r="RXV47" s="64"/>
      <c r="RXW47" s="64"/>
      <c r="RXX47" s="64"/>
      <c r="RXY47" s="64"/>
      <c r="RXZ47" s="64"/>
      <c r="RYA47" s="64"/>
      <c r="RYB47" s="64"/>
      <c r="RYC47" s="64"/>
      <c r="RYD47" s="64"/>
      <c r="RYE47" s="64"/>
      <c r="RYF47" s="64"/>
      <c r="RYG47" s="64"/>
      <c r="RYH47" s="64"/>
      <c r="RYI47" s="64"/>
      <c r="RYJ47" s="64"/>
      <c r="RYK47" s="64"/>
      <c r="RYL47" s="64"/>
      <c r="RYM47" s="64"/>
      <c r="RYN47" s="64"/>
      <c r="RYO47" s="64"/>
      <c r="RYP47" s="64"/>
      <c r="RYQ47" s="64"/>
      <c r="RYR47" s="64"/>
      <c r="RYS47" s="64"/>
      <c r="RYT47" s="64"/>
      <c r="RYU47" s="64"/>
      <c r="RYV47" s="64"/>
      <c r="RYW47" s="64"/>
      <c r="RYX47" s="64"/>
      <c r="RYY47" s="64"/>
      <c r="RYZ47" s="64"/>
      <c r="RZA47" s="64"/>
      <c r="RZB47" s="64"/>
      <c r="RZC47" s="64"/>
      <c r="RZD47" s="64"/>
      <c r="RZE47" s="64"/>
      <c r="RZF47" s="64"/>
      <c r="RZG47" s="64"/>
      <c r="RZH47" s="64"/>
      <c r="RZI47" s="64"/>
      <c r="RZJ47" s="64"/>
      <c r="RZK47" s="64"/>
      <c r="RZL47" s="64"/>
      <c r="RZM47" s="64"/>
      <c r="RZN47" s="64"/>
      <c r="RZO47" s="64"/>
      <c r="RZP47" s="64"/>
      <c r="RZQ47" s="64"/>
      <c r="RZR47" s="64"/>
      <c r="RZS47" s="64"/>
      <c r="RZT47" s="64"/>
      <c r="RZU47" s="64"/>
      <c r="RZV47" s="64"/>
      <c r="RZW47" s="64"/>
      <c r="RZX47" s="64"/>
      <c r="RZY47" s="64"/>
      <c r="RZZ47" s="64"/>
      <c r="SAA47" s="64"/>
      <c r="SAB47" s="64"/>
      <c r="SAC47" s="64"/>
      <c r="SAD47" s="64"/>
      <c r="SAE47" s="64"/>
      <c r="SAF47" s="64"/>
      <c r="SAG47" s="64"/>
      <c r="SAH47" s="64"/>
      <c r="SAI47" s="64"/>
      <c r="SAJ47" s="64"/>
      <c r="SAK47" s="64"/>
      <c r="SAL47" s="64"/>
      <c r="SAM47" s="64"/>
      <c r="SAN47" s="64"/>
      <c r="SAO47" s="64"/>
      <c r="SAP47" s="64"/>
      <c r="SAQ47" s="64"/>
      <c r="SAR47" s="64"/>
      <c r="SAS47" s="64"/>
      <c r="SAT47" s="64"/>
      <c r="SAU47" s="64"/>
      <c r="SAV47" s="64"/>
      <c r="SAW47" s="64"/>
      <c r="SAX47" s="64"/>
      <c r="SAY47" s="64"/>
      <c r="SAZ47" s="64"/>
      <c r="SBA47" s="64"/>
      <c r="SBB47" s="64"/>
      <c r="SBC47" s="64"/>
      <c r="SBD47" s="64"/>
      <c r="SBE47" s="64"/>
      <c r="SBF47" s="64"/>
      <c r="SBG47" s="64"/>
      <c r="SBH47" s="64"/>
      <c r="SBI47" s="64"/>
      <c r="SBJ47" s="64"/>
      <c r="SBK47" s="64"/>
      <c r="SBL47" s="64"/>
      <c r="SBM47" s="64"/>
      <c r="SBN47" s="64"/>
      <c r="SBO47" s="64"/>
      <c r="SBP47" s="64"/>
      <c r="SBQ47" s="64"/>
      <c r="SBR47" s="64"/>
      <c r="SBS47" s="64"/>
      <c r="SBT47" s="64"/>
      <c r="SBU47" s="64"/>
      <c r="SBV47" s="64"/>
      <c r="SBW47" s="64"/>
      <c r="SBX47" s="64"/>
      <c r="SBY47" s="64"/>
      <c r="SBZ47" s="64"/>
      <c r="SCA47" s="64"/>
      <c r="SCB47" s="64"/>
      <c r="SCC47" s="64"/>
      <c r="SCD47" s="64"/>
      <c r="SCE47" s="64"/>
      <c r="SCF47" s="64"/>
      <c r="SCG47" s="64"/>
      <c r="SCH47" s="64"/>
      <c r="SCI47" s="64"/>
      <c r="SCJ47" s="64"/>
      <c r="SCK47" s="64"/>
      <c r="SCL47" s="64"/>
      <c r="SCM47" s="64"/>
      <c r="SCN47" s="64"/>
      <c r="SCO47" s="64"/>
      <c r="SCP47" s="64"/>
      <c r="SCQ47" s="64"/>
      <c r="SCR47" s="64"/>
      <c r="SCS47" s="64"/>
      <c r="SCT47" s="64"/>
      <c r="SCU47" s="64"/>
      <c r="SCV47" s="64"/>
      <c r="SCW47" s="64"/>
      <c r="SCX47" s="64"/>
      <c r="SCY47" s="64"/>
      <c r="SCZ47" s="64"/>
      <c r="SDA47" s="64"/>
      <c r="SDB47" s="64"/>
      <c r="SDC47" s="64"/>
      <c r="SDD47" s="64"/>
      <c r="SDE47" s="64"/>
      <c r="SDF47" s="64"/>
      <c r="SDG47" s="64"/>
      <c r="SDH47" s="64"/>
      <c r="SDI47" s="64"/>
      <c r="SDJ47" s="64"/>
      <c r="SDK47" s="64"/>
      <c r="SDL47" s="64"/>
      <c r="SDM47" s="64"/>
      <c r="SDN47" s="64"/>
      <c r="SDO47" s="64"/>
      <c r="SDP47" s="64"/>
      <c r="SDQ47" s="64"/>
      <c r="SDR47" s="64"/>
      <c r="SDS47" s="64"/>
      <c r="SDT47" s="64"/>
      <c r="SDU47" s="64"/>
      <c r="SDV47" s="64"/>
      <c r="SDW47" s="64"/>
      <c r="SDX47" s="64"/>
      <c r="SDY47" s="64"/>
      <c r="SDZ47" s="64"/>
      <c r="SEA47" s="64"/>
      <c r="SEB47" s="64"/>
      <c r="SEC47" s="64"/>
      <c r="SED47" s="64"/>
      <c r="SEE47" s="64"/>
      <c r="SEF47" s="64"/>
      <c r="SEG47" s="64"/>
      <c r="SEH47" s="64"/>
      <c r="SEI47" s="64"/>
      <c r="SEJ47" s="64"/>
      <c r="SEK47" s="64"/>
      <c r="SEL47" s="64"/>
      <c r="SEM47" s="64"/>
      <c r="SEN47" s="64"/>
      <c r="SEO47" s="64"/>
      <c r="SEP47" s="64"/>
      <c r="SEQ47" s="64"/>
      <c r="SER47" s="64"/>
      <c r="SES47" s="64"/>
      <c r="SET47" s="64"/>
      <c r="SEU47" s="64"/>
      <c r="SEV47" s="64"/>
      <c r="SEW47" s="64"/>
      <c r="SEX47" s="64"/>
      <c r="SEY47" s="64"/>
      <c r="SEZ47" s="64"/>
      <c r="SFA47" s="64"/>
      <c r="SFB47" s="64"/>
      <c r="SFC47" s="64"/>
      <c r="SFD47" s="64"/>
      <c r="SFE47" s="64"/>
      <c r="SFF47" s="64"/>
      <c r="SFG47" s="64"/>
      <c r="SFH47" s="64"/>
      <c r="SFI47" s="64"/>
      <c r="SFJ47" s="64"/>
      <c r="SFK47" s="64"/>
      <c r="SFL47" s="64"/>
      <c r="SFM47" s="64"/>
      <c r="SFN47" s="64"/>
      <c r="SFO47" s="64"/>
      <c r="SFP47" s="64"/>
      <c r="SFQ47" s="64"/>
      <c r="SFR47" s="64"/>
      <c r="SFS47" s="64"/>
      <c r="SFT47" s="64"/>
      <c r="SFU47" s="64"/>
      <c r="SFV47" s="64"/>
      <c r="SFW47" s="64"/>
      <c r="SFX47" s="64"/>
      <c r="SFY47" s="64"/>
      <c r="SFZ47" s="64"/>
      <c r="SGA47" s="64"/>
      <c r="SGB47" s="64"/>
      <c r="SGC47" s="64"/>
      <c r="SGD47" s="64"/>
      <c r="SGE47" s="64"/>
      <c r="SGF47" s="64"/>
      <c r="SGG47" s="64"/>
      <c r="SGH47" s="64"/>
      <c r="SGI47" s="64"/>
      <c r="SGJ47" s="64"/>
      <c r="SGK47" s="64"/>
      <c r="SGL47" s="64"/>
      <c r="SGM47" s="64"/>
      <c r="SGN47" s="64"/>
      <c r="SGO47" s="64"/>
      <c r="SGP47" s="64"/>
      <c r="SGQ47" s="64"/>
      <c r="SGR47" s="64"/>
      <c r="SGS47" s="64"/>
      <c r="SGT47" s="64"/>
      <c r="SGU47" s="64"/>
      <c r="SGV47" s="64"/>
      <c r="SGW47" s="64"/>
      <c r="SGX47" s="64"/>
      <c r="SGY47" s="64"/>
      <c r="SGZ47" s="64"/>
      <c r="SHA47" s="64"/>
      <c r="SHB47" s="64"/>
      <c r="SHC47" s="64"/>
      <c r="SHD47" s="64"/>
      <c r="SHE47" s="64"/>
      <c r="SHF47" s="64"/>
      <c r="SHG47" s="64"/>
      <c r="SHH47" s="64"/>
      <c r="SHI47" s="64"/>
      <c r="SHJ47" s="64"/>
      <c r="SHK47" s="64"/>
      <c r="SHL47" s="64"/>
      <c r="SHM47" s="64"/>
      <c r="SHN47" s="64"/>
      <c r="SHO47" s="64"/>
      <c r="SHP47" s="64"/>
      <c r="SHQ47" s="64"/>
      <c r="SHR47" s="64"/>
      <c r="SHS47" s="64"/>
      <c r="SHT47" s="64"/>
      <c r="SHU47" s="64"/>
      <c r="SHV47" s="64"/>
      <c r="SHW47" s="64"/>
      <c r="SHX47" s="64"/>
      <c r="SHY47" s="64"/>
      <c r="SHZ47" s="64"/>
      <c r="SIA47" s="64"/>
      <c r="SIB47" s="64"/>
      <c r="SIC47" s="64"/>
      <c r="SID47" s="64"/>
      <c r="SIE47" s="64"/>
      <c r="SIF47" s="64"/>
      <c r="SIG47" s="64"/>
      <c r="SIH47" s="64"/>
      <c r="SII47" s="64"/>
      <c r="SIJ47" s="64"/>
      <c r="SIK47" s="64"/>
      <c r="SIL47" s="64"/>
      <c r="SIM47" s="64"/>
      <c r="SIN47" s="64"/>
      <c r="SIO47" s="64"/>
      <c r="SIP47" s="64"/>
      <c r="SIQ47" s="64"/>
      <c r="SIR47" s="64"/>
      <c r="SIS47" s="64"/>
      <c r="SIT47" s="64"/>
      <c r="SIU47" s="64"/>
      <c r="SIV47" s="64"/>
      <c r="SIW47" s="64"/>
      <c r="SIX47" s="64"/>
      <c r="SIY47" s="64"/>
      <c r="SIZ47" s="64"/>
      <c r="SJA47" s="64"/>
      <c r="SJB47" s="64"/>
      <c r="SJC47" s="64"/>
      <c r="SJD47" s="64"/>
      <c r="SJE47" s="64"/>
      <c r="SJF47" s="64"/>
      <c r="SJG47" s="64"/>
      <c r="SJH47" s="64"/>
      <c r="SJI47" s="64"/>
      <c r="SJJ47" s="64"/>
      <c r="SJK47" s="64"/>
      <c r="SJL47" s="64"/>
      <c r="SJM47" s="64"/>
      <c r="SJN47" s="64"/>
      <c r="SJO47" s="64"/>
      <c r="SJP47" s="64"/>
      <c r="SJQ47" s="64"/>
      <c r="SJR47" s="64"/>
      <c r="SJS47" s="64"/>
      <c r="SJT47" s="64"/>
      <c r="SJU47" s="64"/>
      <c r="SJV47" s="64"/>
      <c r="SJW47" s="64"/>
      <c r="SJX47" s="64"/>
      <c r="SJY47" s="64"/>
      <c r="SJZ47" s="64"/>
      <c r="SKA47" s="64"/>
      <c r="SKB47" s="64"/>
      <c r="SKC47" s="64"/>
      <c r="SKD47" s="64"/>
      <c r="SKE47" s="64"/>
      <c r="SKF47" s="64"/>
      <c r="SKG47" s="64"/>
      <c r="SKH47" s="64"/>
      <c r="SKI47" s="64"/>
      <c r="SKJ47" s="64"/>
      <c r="SKK47" s="64"/>
      <c r="SKL47" s="64"/>
      <c r="SKM47" s="64"/>
      <c r="SKN47" s="64"/>
      <c r="SKO47" s="64"/>
      <c r="SKP47" s="64"/>
      <c r="SKQ47" s="64"/>
      <c r="SKR47" s="64"/>
      <c r="SKS47" s="64"/>
      <c r="SKT47" s="64"/>
      <c r="SKU47" s="64"/>
      <c r="SKV47" s="64"/>
      <c r="SKW47" s="64"/>
      <c r="SKX47" s="64"/>
      <c r="SKY47" s="64"/>
      <c r="SKZ47" s="64"/>
      <c r="SLA47" s="64"/>
      <c r="SLB47" s="64"/>
      <c r="SLC47" s="64"/>
      <c r="SLD47" s="64"/>
      <c r="SLE47" s="64"/>
      <c r="SLF47" s="64"/>
      <c r="SLG47" s="64"/>
      <c r="SLH47" s="64"/>
      <c r="SLI47" s="64"/>
      <c r="SLJ47" s="64"/>
      <c r="SLK47" s="64"/>
      <c r="SLL47" s="64"/>
      <c r="SLM47" s="64"/>
      <c r="SLN47" s="64"/>
      <c r="SLO47" s="64"/>
      <c r="SLP47" s="64"/>
      <c r="SLQ47" s="64"/>
      <c r="SLR47" s="64"/>
      <c r="SLS47" s="64"/>
      <c r="SLT47" s="64"/>
      <c r="SLU47" s="64"/>
      <c r="SLV47" s="64"/>
      <c r="SLW47" s="64"/>
      <c r="SLX47" s="64"/>
      <c r="SLY47" s="64"/>
      <c r="SLZ47" s="64"/>
      <c r="SMA47" s="64"/>
      <c r="SMB47" s="64"/>
      <c r="SMC47" s="64"/>
      <c r="SMD47" s="64"/>
      <c r="SME47" s="64"/>
      <c r="SMF47" s="64"/>
      <c r="SMG47" s="64"/>
      <c r="SMH47" s="64"/>
      <c r="SMI47" s="64"/>
      <c r="SMJ47" s="64"/>
      <c r="SMK47" s="64"/>
      <c r="SML47" s="64"/>
      <c r="SMM47" s="64"/>
      <c r="SMN47" s="64"/>
      <c r="SMO47" s="64"/>
      <c r="SMP47" s="64"/>
      <c r="SMQ47" s="64"/>
      <c r="SMR47" s="64"/>
      <c r="SMS47" s="64"/>
      <c r="SMT47" s="64"/>
      <c r="SMU47" s="64"/>
      <c r="SMV47" s="64"/>
      <c r="SMW47" s="64"/>
      <c r="SMX47" s="64"/>
      <c r="SMY47" s="64"/>
      <c r="SMZ47" s="64"/>
      <c r="SNA47" s="64"/>
      <c r="SNB47" s="64"/>
      <c r="SNC47" s="64"/>
      <c r="SND47" s="64"/>
      <c r="SNE47" s="64"/>
      <c r="SNF47" s="64"/>
      <c r="SNG47" s="64"/>
      <c r="SNH47" s="64"/>
      <c r="SNI47" s="64"/>
      <c r="SNJ47" s="64"/>
      <c r="SNK47" s="64"/>
      <c r="SNL47" s="64"/>
      <c r="SNM47" s="64"/>
      <c r="SNN47" s="64"/>
      <c r="SNO47" s="64"/>
      <c r="SNP47" s="64"/>
      <c r="SNQ47" s="64"/>
      <c r="SNR47" s="64"/>
      <c r="SNS47" s="64"/>
      <c r="SNT47" s="64"/>
      <c r="SNU47" s="64"/>
      <c r="SNV47" s="64"/>
      <c r="SNW47" s="64"/>
      <c r="SNX47" s="64"/>
      <c r="SNY47" s="64"/>
      <c r="SNZ47" s="64"/>
      <c r="SOA47" s="64"/>
      <c r="SOB47" s="64"/>
      <c r="SOC47" s="64"/>
      <c r="SOD47" s="64"/>
      <c r="SOE47" s="64"/>
      <c r="SOF47" s="64"/>
      <c r="SOG47" s="64"/>
      <c r="SOH47" s="64"/>
      <c r="SOI47" s="64"/>
      <c r="SOJ47" s="64"/>
      <c r="SOK47" s="64"/>
      <c r="SOL47" s="64"/>
      <c r="SOM47" s="64"/>
      <c r="SON47" s="64"/>
      <c r="SOO47" s="64"/>
      <c r="SOP47" s="64"/>
      <c r="SOQ47" s="64"/>
      <c r="SOR47" s="64"/>
      <c r="SOS47" s="64"/>
      <c r="SOT47" s="64"/>
      <c r="SOU47" s="64"/>
      <c r="SOV47" s="64"/>
      <c r="SOW47" s="64"/>
      <c r="SOX47" s="64"/>
      <c r="SOY47" s="64"/>
      <c r="SOZ47" s="64"/>
      <c r="SPA47" s="64"/>
      <c r="SPB47" s="64"/>
      <c r="SPC47" s="64"/>
      <c r="SPD47" s="64"/>
      <c r="SPE47" s="64"/>
      <c r="SPF47" s="64"/>
      <c r="SPG47" s="64"/>
      <c r="SPH47" s="64"/>
      <c r="SPI47" s="64"/>
      <c r="SPJ47" s="64"/>
      <c r="SPK47" s="64"/>
      <c r="SPL47" s="64"/>
      <c r="SPM47" s="64"/>
      <c r="SPN47" s="64"/>
      <c r="SPO47" s="64"/>
      <c r="SPP47" s="64"/>
      <c r="SPQ47" s="64"/>
      <c r="SPR47" s="64"/>
      <c r="SPS47" s="64"/>
      <c r="SPT47" s="64"/>
      <c r="SPU47" s="64"/>
      <c r="SPV47" s="64"/>
      <c r="SPW47" s="64"/>
      <c r="SPX47" s="64"/>
      <c r="SPY47" s="64"/>
      <c r="SPZ47" s="64"/>
      <c r="SQA47" s="64"/>
      <c r="SQB47" s="64"/>
      <c r="SQC47" s="64"/>
      <c r="SQD47" s="64"/>
      <c r="SQE47" s="64"/>
      <c r="SQF47" s="64"/>
      <c r="SQG47" s="64"/>
      <c r="SQH47" s="64"/>
      <c r="SQI47" s="64"/>
      <c r="SQJ47" s="64"/>
      <c r="SQK47" s="64"/>
      <c r="SQL47" s="64"/>
      <c r="SQM47" s="64"/>
      <c r="SQN47" s="64"/>
      <c r="SQO47" s="64"/>
      <c r="SQP47" s="64"/>
      <c r="SQQ47" s="64"/>
      <c r="SQR47" s="64"/>
      <c r="SQS47" s="64"/>
      <c r="SQT47" s="64"/>
      <c r="SQU47" s="64"/>
      <c r="SQV47" s="64"/>
      <c r="SQW47" s="64"/>
      <c r="SQX47" s="64"/>
      <c r="SQY47" s="64"/>
      <c r="SQZ47" s="64"/>
      <c r="SRA47" s="64"/>
      <c r="SRB47" s="64"/>
      <c r="SRC47" s="64"/>
      <c r="SRD47" s="64"/>
      <c r="SRE47" s="64"/>
      <c r="SRF47" s="64"/>
      <c r="SRG47" s="64"/>
      <c r="SRH47" s="64"/>
      <c r="SRI47" s="64"/>
      <c r="SRJ47" s="64"/>
      <c r="SRK47" s="64"/>
      <c r="SRL47" s="64"/>
      <c r="SRM47" s="64"/>
      <c r="SRN47" s="64"/>
      <c r="SRO47" s="64"/>
      <c r="SRP47" s="64"/>
      <c r="SRQ47" s="64"/>
      <c r="SRR47" s="64"/>
      <c r="SRS47" s="64"/>
      <c r="SRT47" s="64"/>
      <c r="SRU47" s="64"/>
      <c r="SRV47" s="64"/>
      <c r="SRW47" s="64"/>
      <c r="SRX47" s="64"/>
      <c r="SRY47" s="64"/>
      <c r="SRZ47" s="64"/>
      <c r="SSA47" s="64"/>
      <c r="SSB47" s="64"/>
      <c r="SSC47" s="64"/>
      <c r="SSD47" s="64"/>
      <c r="SSE47" s="64"/>
      <c r="SSF47" s="64"/>
      <c r="SSG47" s="64"/>
      <c r="SSH47" s="64"/>
      <c r="SSI47" s="64"/>
      <c r="SSJ47" s="64"/>
      <c r="SSK47" s="64"/>
      <c r="SSL47" s="64"/>
      <c r="SSM47" s="64"/>
      <c r="SSN47" s="64"/>
      <c r="SSO47" s="64"/>
      <c r="SSP47" s="64"/>
      <c r="SSQ47" s="64"/>
      <c r="SSR47" s="64"/>
      <c r="SSS47" s="64"/>
      <c r="SST47" s="64"/>
      <c r="SSU47" s="64"/>
      <c r="SSV47" s="64"/>
      <c r="SSW47" s="64"/>
      <c r="SSX47" s="64"/>
      <c r="SSY47" s="64"/>
      <c r="SSZ47" s="64"/>
      <c r="STA47" s="64"/>
      <c r="STB47" s="64"/>
      <c r="STC47" s="64"/>
      <c r="STD47" s="64"/>
      <c r="STE47" s="64"/>
      <c r="STF47" s="64"/>
      <c r="STG47" s="64"/>
      <c r="STH47" s="64"/>
      <c r="STI47" s="64"/>
      <c r="STJ47" s="64"/>
      <c r="STK47" s="64"/>
      <c r="STL47" s="64"/>
      <c r="STM47" s="64"/>
      <c r="STN47" s="64"/>
      <c r="STO47" s="64"/>
      <c r="STP47" s="64"/>
      <c r="STQ47" s="64"/>
      <c r="STR47" s="64"/>
      <c r="STS47" s="64"/>
      <c r="STT47" s="64"/>
      <c r="STU47" s="64"/>
      <c r="STV47" s="64"/>
      <c r="STW47" s="64"/>
      <c r="STX47" s="64"/>
      <c r="STY47" s="64"/>
      <c r="STZ47" s="64"/>
      <c r="SUA47" s="64"/>
      <c r="SUB47" s="64"/>
      <c r="SUC47" s="64"/>
      <c r="SUD47" s="64"/>
      <c r="SUE47" s="64"/>
      <c r="SUF47" s="64"/>
      <c r="SUG47" s="64"/>
      <c r="SUH47" s="64"/>
      <c r="SUI47" s="64"/>
      <c r="SUJ47" s="64"/>
      <c r="SUK47" s="64"/>
      <c r="SUL47" s="64"/>
      <c r="SUM47" s="64"/>
      <c r="SUN47" s="64"/>
      <c r="SUO47" s="64"/>
      <c r="SUP47" s="64"/>
      <c r="SUQ47" s="64"/>
      <c r="SUR47" s="64"/>
      <c r="SUS47" s="64"/>
      <c r="SUT47" s="64"/>
      <c r="SUU47" s="64"/>
      <c r="SUV47" s="64"/>
      <c r="SUW47" s="64"/>
      <c r="SUX47" s="64"/>
      <c r="SUY47" s="64"/>
      <c r="SUZ47" s="64"/>
      <c r="SVA47" s="64"/>
      <c r="SVB47" s="64"/>
      <c r="SVC47" s="64"/>
      <c r="SVD47" s="64"/>
      <c r="SVE47" s="64"/>
      <c r="SVF47" s="64"/>
      <c r="SVG47" s="64"/>
      <c r="SVH47" s="64"/>
      <c r="SVI47" s="64"/>
      <c r="SVJ47" s="64"/>
      <c r="SVK47" s="64"/>
      <c r="SVL47" s="64"/>
      <c r="SVM47" s="64"/>
      <c r="SVN47" s="64"/>
      <c r="SVO47" s="64"/>
      <c r="SVP47" s="64"/>
      <c r="SVQ47" s="64"/>
      <c r="SVR47" s="64"/>
      <c r="SVS47" s="64"/>
      <c r="SVT47" s="64"/>
      <c r="SVU47" s="64"/>
      <c r="SVV47" s="64"/>
      <c r="SVW47" s="64"/>
      <c r="SVX47" s="64"/>
      <c r="SVY47" s="64"/>
      <c r="SVZ47" s="64"/>
      <c r="SWA47" s="64"/>
      <c r="SWB47" s="64"/>
      <c r="SWC47" s="64"/>
      <c r="SWD47" s="64"/>
      <c r="SWE47" s="64"/>
      <c r="SWF47" s="64"/>
      <c r="SWG47" s="64"/>
      <c r="SWH47" s="64"/>
      <c r="SWI47" s="64"/>
      <c r="SWJ47" s="64"/>
      <c r="SWK47" s="64"/>
      <c r="SWL47" s="64"/>
      <c r="SWM47" s="64"/>
      <c r="SWN47" s="64"/>
      <c r="SWO47" s="64"/>
      <c r="SWP47" s="64"/>
      <c r="SWQ47" s="64"/>
      <c r="SWR47" s="64"/>
      <c r="SWS47" s="64"/>
      <c r="SWT47" s="64"/>
      <c r="SWU47" s="64"/>
      <c r="SWV47" s="64"/>
      <c r="SWW47" s="64"/>
      <c r="SWX47" s="64"/>
      <c r="SWY47" s="64"/>
      <c r="SWZ47" s="64"/>
      <c r="SXA47" s="64"/>
      <c r="SXB47" s="64"/>
      <c r="SXC47" s="64"/>
      <c r="SXD47" s="64"/>
      <c r="SXE47" s="64"/>
      <c r="SXF47" s="64"/>
      <c r="SXG47" s="64"/>
      <c r="SXH47" s="64"/>
      <c r="SXI47" s="64"/>
      <c r="SXJ47" s="64"/>
      <c r="SXK47" s="64"/>
      <c r="SXL47" s="64"/>
      <c r="SXM47" s="64"/>
      <c r="SXN47" s="64"/>
      <c r="SXO47" s="64"/>
      <c r="SXP47" s="64"/>
      <c r="SXQ47" s="64"/>
      <c r="SXR47" s="64"/>
      <c r="SXS47" s="64"/>
      <c r="SXT47" s="64"/>
      <c r="SXU47" s="64"/>
      <c r="SXV47" s="64"/>
      <c r="SXW47" s="64"/>
      <c r="SXX47" s="64"/>
      <c r="SXY47" s="64"/>
      <c r="SXZ47" s="64"/>
      <c r="SYA47" s="64"/>
      <c r="SYB47" s="64"/>
      <c r="SYC47" s="64"/>
      <c r="SYD47" s="64"/>
      <c r="SYE47" s="64"/>
      <c r="SYF47" s="64"/>
      <c r="SYG47" s="64"/>
      <c r="SYH47" s="64"/>
      <c r="SYI47" s="64"/>
      <c r="SYJ47" s="64"/>
      <c r="SYK47" s="64"/>
      <c r="SYL47" s="64"/>
      <c r="SYM47" s="64"/>
      <c r="SYN47" s="64"/>
      <c r="SYO47" s="64"/>
      <c r="SYP47" s="64"/>
      <c r="SYQ47" s="64"/>
      <c r="SYR47" s="64"/>
      <c r="SYS47" s="64"/>
      <c r="SYT47" s="64"/>
      <c r="SYU47" s="64"/>
      <c r="SYV47" s="64"/>
      <c r="SYW47" s="64"/>
      <c r="SYX47" s="64"/>
      <c r="SYY47" s="64"/>
      <c r="SYZ47" s="64"/>
      <c r="SZA47" s="64"/>
      <c r="SZB47" s="64"/>
      <c r="SZC47" s="64"/>
      <c r="SZD47" s="64"/>
      <c r="SZE47" s="64"/>
      <c r="SZF47" s="64"/>
      <c r="SZG47" s="64"/>
      <c r="SZH47" s="64"/>
      <c r="SZI47" s="64"/>
      <c r="SZJ47" s="64"/>
      <c r="SZK47" s="64"/>
      <c r="SZL47" s="64"/>
      <c r="SZM47" s="64"/>
      <c r="SZN47" s="64"/>
      <c r="SZO47" s="64"/>
      <c r="SZP47" s="64"/>
      <c r="SZQ47" s="64"/>
      <c r="SZR47" s="64"/>
      <c r="SZS47" s="64"/>
      <c r="SZT47" s="64"/>
      <c r="SZU47" s="64"/>
      <c r="SZV47" s="64"/>
      <c r="SZW47" s="64"/>
      <c r="SZX47" s="64"/>
      <c r="SZY47" s="64"/>
      <c r="SZZ47" s="64"/>
      <c r="TAA47" s="64"/>
      <c r="TAB47" s="64"/>
      <c r="TAC47" s="64"/>
      <c r="TAD47" s="64"/>
      <c r="TAE47" s="64"/>
      <c r="TAF47" s="64"/>
      <c r="TAG47" s="64"/>
      <c r="TAH47" s="64"/>
      <c r="TAI47" s="64"/>
      <c r="TAJ47" s="64"/>
      <c r="TAK47" s="64"/>
      <c r="TAL47" s="64"/>
      <c r="TAM47" s="64"/>
      <c r="TAN47" s="64"/>
      <c r="TAO47" s="64"/>
      <c r="TAP47" s="64"/>
      <c r="TAQ47" s="64"/>
      <c r="TAR47" s="64"/>
      <c r="TAS47" s="64"/>
      <c r="TAT47" s="64"/>
      <c r="TAU47" s="64"/>
      <c r="TAV47" s="64"/>
      <c r="TAW47" s="64"/>
      <c r="TAX47" s="64"/>
      <c r="TAY47" s="64"/>
      <c r="TAZ47" s="64"/>
      <c r="TBA47" s="64"/>
      <c r="TBB47" s="64"/>
      <c r="TBC47" s="64"/>
      <c r="TBD47" s="64"/>
      <c r="TBE47" s="64"/>
      <c r="TBF47" s="64"/>
      <c r="TBG47" s="64"/>
      <c r="TBH47" s="64"/>
      <c r="TBI47" s="64"/>
      <c r="TBJ47" s="64"/>
      <c r="TBK47" s="64"/>
      <c r="TBL47" s="64"/>
      <c r="TBM47" s="64"/>
      <c r="TBN47" s="64"/>
      <c r="TBO47" s="64"/>
      <c r="TBP47" s="64"/>
      <c r="TBQ47" s="64"/>
      <c r="TBR47" s="64"/>
      <c r="TBS47" s="64"/>
      <c r="TBT47" s="64"/>
      <c r="TBU47" s="64"/>
      <c r="TBV47" s="64"/>
      <c r="TBW47" s="64"/>
      <c r="TBX47" s="64"/>
      <c r="TBY47" s="64"/>
      <c r="TBZ47" s="64"/>
      <c r="TCA47" s="64"/>
      <c r="TCB47" s="64"/>
      <c r="TCC47" s="64"/>
      <c r="TCD47" s="64"/>
      <c r="TCE47" s="64"/>
      <c r="TCF47" s="64"/>
      <c r="TCG47" s="64"/>
      <c r="TCH47" s="64"/>
      <c r="TCI47" s="64"/>
      <c r="TCJ47" s="64"/>
      <c r="TCK47" s="64"/>
      <c r="TCL47" s="64"/>
      <c r="TCM47" s="64"/>
      <c r="TCN47" s="64"/>
      <c r="TCO47" s="64"/>
      <c r="TCP47" s="64"/>
      <c r="TCQ47" s="64"/>
      <c r="TCR47" s="64"/>
      <c r="TCS47" s="64"/>
      <c r="TCT47" s="64"/>
      <c r="TCU47" s="64"/>
      <c r="TCV47" s="64"/>
      <c r="TCW47" s="64"/>
      <c r="TCX47" s="64"/>
      <c r="TCY47" s="64"/>
      <c r="TCZ47" s="64"/>
      <c r="TDA47" s="64"/>
      <c r="TDB47" s="64"/>
      <c r="TDC47" s="64"/>
      <c r="TDD47" s="64"/>
      <c r="TDE47" s="64"/>
      <c r="TDF47" s="64"/>
      <c r="TDG47" s="64"/>
      <c r="TDH47" s="64"/>
      <c r="TDI47" s="64"/>
      <c r="TDJ47" s="64"/>
      <c r="TDK47" s="64"/>
      <c r="TDL47" s="64"/>
      <c r="TDM47" s="64"/>
      <c r="TDN47" s="64"/>
      <c r="TDO47" s="64"/>
      <c r="TDP47" s="64"/>
      <c r="TDQ47" s="64"/>
      <c r="TDR47" s="64"/>
      <c r="TDS47" s="64"/>
      <c r="TDT47" s="64"/>
      <c r="TDU47" s="64"/>
      <c r="TDV47" s="64"/>
      <c r="TDW47" s="64"/>
      <c r="TDX47" s="64"/>
      <c r="TDY47" s="64"/>
      <c r="TDZ47" s="64"/>
      <c r="TEA47" s="64"/>
      <c r="TEB47" s="64"/>
      <c r="TEC47" s="64"/>
      <c r="TED47" s="64"/>
      <c r="TEE47" s="64"/>
      <c r="TEF47" s="64"/>
      <c r="TEG47" s="64"/>
      <c r="TEH47" s="64"/>
      <c r="TEI47" s="64"/>
      <c r="TEJ47" s="64"/>
      <c r="TEK47" s="64"/>
      <c r="TEL47" s="64"/>
      <c r="TEM47" s="64"/>
      <c r="TEN47" s="64"/>
      <c r="TEO47" s="64"/>
      <c r="TEP47" s="64"/>
      <c r="TEQ47" s="64"/>
      <c r="TER47" s="64"/>
      <c r="TES47" s="64"/>
      <c r="TET47" s="64"/>
      <c r="TEU47" s="64"/>
      <c r="TEV47" s="64"/>
      <c r="TEW47" s="64"/>
      <c r="TEX47" s="64"/>
      <c r="TEY47" s="64"/>
      <c r="TEZ47" s="64"/>
      <c r="TFA47" s="64"/>
      <c r="TFB47" s="64"/>
      <c r="TFC47" s="64"/>
      <c r="TFD47" s="64"/>
      <c r="TFE47" s="64"/>
      <c r="TFF47" s="64"/>
      <c r="TFG47" s="64"/>
      <c r="TFH47" s="64"/>
      <c r="TFI47" s="64"/>
      <c r="TFJ47" s="64"/>
      <c r="TFK47" s="64"/>
      <c r="TFL47" s="64"/>
      <c r="TFM47" s="64"/>
      <c r="TFN47" s="64"/>
      <c r="TFO47" s="64"/>
      <c r="TFP47" s="64"/>
      <c r="TFQ47" s="64"/>
      <c r="TFR47" s="64"/>
      <c r="TFS47" s="64"/>
      <c r="TFT47" s="64"/>
      <c r="TFU47" s="64"/>
      <c r="TFV47" s="64"/>
      <c r="TFW47" s="64"/>
      <c r="TFX47" s="64"/>
      <c r="TFY47" s="64"/>
      <c r="TFZ47" s="64"/>
      <c r="TGA47" s="64"/>
      <c r="TGB47" s="64"/>
      <c r="TGC47" s="64"/>
      <c r="TGD47" s="64"/>
      <c r="TGE47" s="64"/>
      <c r="TGF47" s="64"/>
      <c r="TGG47" s="64"/>
      <c r="TGH47" s="64"/>
      <c r="TGI47" s="64"/>
      <c r="TGJ47" s="64"/>
      <c r="TGK47" s="64"/>
      <c r="TGL47" s="64"/>
      <c r="TGM47" s="64"/>
      <c r="TGN47" s="64"/>
      <c r="TGO47" s="64"/>
      <c r="TGP47" s="64"/>
      <c r="TGQ47" s="64"/>
      <c r="TGR47" s="64"/>
      <c r="TGS47" s="64"/>
      <c r="TGT47" s="64"/>
      <c r="TGU47" s="64"/>
      <c r="TGV47" s="64"/>
      <c r="TGW47" s="64"/>
      <c r="TGX47" s="64"/>
      <c r="TGY47" s="64"/>
      <c r="TGZ47" s="64"/>
      <c r="THA47" s="64"/>
      <c r="THB47" s="64"/>
      <c r="THC47" s="64"/>
      <c r="THD47" s="64"/>
      <c r="THE47" s="64"/>
      <c r="THF47" s="64"/>
      <c r="THG47" s="64"/>
      <c r="THH47" s="64"/>
      <c r="THI47" s="64"/>
      <c r="THJ47" s="64"/>
      <c r="THK47" s="64"/>
      <c r="THL47" s="64"/>
      <c r="THM47" s="64"/>
      <c r="THN47" s="64"/>
      <c r="THO47" s="64"/>
      <c r="THP47" s="64"/>
      <c r="THQ47" s="64"/>
      <c r="THR47" s="64"/>
      <c r="THS47" s="64"/>
      <c r="THT47" s="64"/>
      <c r="THU47" s="64"/>
      <c r="THV47" s="64"/>
      <c r="THW47" s="64"/>
      <c r="THX47" s="64"/>
      <c r="THY47" s="64"/>
      <c r="THZ47" s="64"/>
      <c r="TIA47" s="64"/>
      <c r="TIB47" s="64"/>
      <c r="TIC47" s="64"/>
      <c r="TID47" s="64"/>
      <c r="TIE47" s="64"/>
      <c r="TIF47" s="64"/>
      <c r="TIG47" s="64"/>
      <c r="TIH47" s="64"/>
      <c r="TII47" s="64"/>
      <c r="TIJ47" s="64"/>
      <c r="TIK47" s="64"/>
      <c r="TIL47" s="64"/>
      <c r="TIM47" s="64"/>
      <c r="TIN47" s="64"/>
      <c r="TIO47" s="64"/>
      <c r="TIP47" s="64"/>
      <c r="TIQ47" s="64"/>
      <c r="TIR47" s="64"/>
      <c r="TIS47" s="64"/>
      <c r="TIT47" s="64"/>
      <c r="TIU47" s="64"/>
      <c r="TIV47" s="64"/>
      <c r="TIW47" s="64"/>
      <c r="TIX47" s="64"/>
      <c r="TIY47" s="64"/>
      <c r="TIZ47" s="64"/>
      <c r="TJA47" s="64"/>
      <c r="TJB47" s="64"/>
      <c r="TJC47" s="64"/>
      <c r="TJD47" s="64"/>
      <c r="TJE47" s="64"/>
      <c r="TJF47" s="64"/>
      <c r="TJG47" s="64"/>
      <c r="TJH47" s="64"/>
      <c r="TJI47" s="64"/>
      <c r="TJJ47" s="64"/>
      <c r="TJK47" s="64"/>
      <c r="TJL47" s="64"/>
      <c r="TJM47" s="64"/>
      <c r="TJN47" s="64"/>
      <c r="TJO47" s="64"/>
      <c r="TJP47" s="64"/>
      <c r="TJQ47" s="64"/>
      <c r="TJR47" s="64"/>
      <c r="TJS47" s="64"/>
      <c r="TJT47" s="64"/>
      <c r="TJU47" s="64"/>
      <c r="TJV47" s="64"/>
      <c r="TJW47" s="64"/>
      <c r="TJX47" s="64"/>
      <c r="TJY47" s="64"/>
      <c r="TJZ47" s="64"/>
      <c r="TKA47" s="64"/>
      <c r="TKB47" s="64"/>
      <c r="TKC47" s="64"/>
      <c r="TKD47" s="64"/>
      <c r="TKE47" s="64"/>
      <c r="TKF47" s="64"/>
      <c r="TKG47" s="64"/>
      <c r="TKH47" s="64"/>
      <c r="TKI47" s="64"/>
      <c r="TKJ47" s="64"/>
      <c r="TKK47" s="64"/>
      <c r="TKL47" s="64"/>
      <c r="TKM47" s="64"/>
      <c r="TKN47" s="64"/>
      <c r="TKO47" s="64"/>
      <c r="TKP47" s="64"/>
      <c r="TKQ47" s="64"/>
      <c r="TKR47" s="64"/>
      <c r="TKS47" s="64"/>
      <c r="TKT47" s="64"/>
      <c r="TKU47" s="64"/>
      <c r="TKV47" s="64"/>
      <c r="TKW47" s="64"/>
      <c r="TKX47" s="64"/>
      <c r="TKY47" s="64"/>
      <c r="TKZ47" s="64"/>
      <c r="TLA47" s="64"/>
      <c r="TLB47" s="64"/>
      <c r="TLC47" s="64"/>
      <c r="TLD47" s="64"/>
      <c r="TLE47" s="64"/>
      <c r="TLF47" s="64"/>
      <c r="TLG47" s="64"/>
      <c r="TLH47" s="64"/>
      <c r="TLI47" s="64"/>
      <c r="TLJ47" s="64"/>
      <c r="TLK47" s="64"/>
      <c r="TLL47" s="64"/>
      <c r="TLM47" s="64"/>
      <c r="TLN47" s="64"/>
      <c r="TLO47" s="64"/>
      <c r="TLP47" s="64"/>
      <c r="TLQ47" s="64"/>
      <c r="TLR47" s="64"/>
      <c r="TLS47" s="64"/>
      <c r="TLT47" s="64"/>
      <c r="TLU47" s="64"/>
      <c r="TLV47" s="64"/>
      <c r="TLW47" s="64"/>
      <c r="TLX47" s="64"/>
      <c r="TLY47" s="64"/>
      <c r="TLZ47" s="64"/>
      <c r="TMA47" s="64"/>
      <c r="TMB47" s="64"/>
      <c r="TMC47" s="64"/>
      <c r="TMD47" s="64"/>
      <c r="TME47" s="64"/>
      <c r="TMF47" s="64"/>
      <c r="TMG47" s="64"/>
      <c r="TMH47" s="64"/>
      <c r="TMI47" s="64"/>
      <c r="TMJ47" s="64"/>
      <c r="TMK47" s="64"/>
      <c r="TML47" s="64"/>
      <c r="TMM47" s="64"/>
      <c r="TMN47" s="64"/>
      <c r="TMO47" s="64"/>
      <c r="TMP47" s="64"/>
      <c r="TMQ47" s="64"/>
      <c r="TMR47" s="64"/>
      <c r="TMS47" s="64"/>
      <c r="TMT47" s="64"/>
      <c r="TMU47" s="64"/>
      <c r="TMV47" s="64"/>
      <c r="TMW47" s="64"/>
      <c r="TMX47" s="64"/>
      <c r="TMY47" s="64"/>
      <c r="TMZ47" s="64"/>
      <c r="TNA47" s="64"/>
      <c r="TNB47" s="64"/>
      <c r="TNC47" s="64"/>
      <c r="TND47" s="64"/>
      <c r="TNE47" s="64"/>
      <c r="TNF47" s="64"/>
      <c r="TNG47" s="64"/>
      <c r="TNH47" s="64"/>
      <c r="TNI47" s="64"/>
      <c r="TNJ47" s="64"/>
      <c r="TNK47" s="64"/>
      <c r="TNL47" s="64"/>
      <c r="TNM47" s="64"/>
      <c r="TNN47" s="64"/>
      <c r="TNO47" s="64"/>
      <c r="TNP47" s="64"/>
      <c r="TNQ47" s="64"/>
      <c r="TNR47" s="64"/>
      <c r="TNS47" s="64"/>
      <c r="TNT47" s="64"/>
      <c r="TNU47" s="64"/>
      <c r="TNV47" s="64"/>
      <c r="TNW47" s="64"/>
      <c r="TNX47" s="64"/>
      <c r="TNY47" s="64"/>
      <c r="TNZ47" s="64"/>
      <c r="TOA47" s="64"/>
      <c r="TOB47" s="64"/>
      <c r="TOC47" s="64"/>
      <c r="TOD47" s="64"/>
      <c r="TOE47" s="64"/>
      <c r="TOF47" s="64"/>
      <c r="TOG47" s="64"/>
      <c r="TOH47" s="64"/>
      <c r="TOI47" s="64"/>
      <c r="TOJ47" s="64"/>
      <c r="TOK47" s="64"/>
      <c r="TOL47" s="64"/>
      <c r="TOM47" s="64"/>
      <c r="TON47" s="64"/>
      <c r="TOO47" s="64"/>
      <c r="TOP47" s="64"/>
      <c r="TOQ47" s="64"/>
      <c r="TOR47" s="64"/>
      <c r="TOS47" s="64"/>
      <c r="TOT47" s="64"/>
      <c r="TOU47" s="64"/>
      <c r="TOV47" s="64"/>
      <c r="TOW47" s="64"/>
      <c r="TOX47" s="64"/>
      <c r="TOY47" s="64"/>
      <c r="TOZ47" s="64"/>
      <c r="TPA47" s="64"/>
      <c r="TPB47" s="64"/>
      <c r="TPC47" s="64"/>
      <c r="TPD47" s="64"/>
      <c r="TPE47" s="64"/>
      <c r="TPF47" s="64"/>
      <c r="TPG47" s="64"/>
      <c r="TPH47" s="64"/>
      <c r="TPI47" s="64"/>
      <c r="TPJ47" s="64"/>
      <c r="TPK47" s="64"/>
      <c r="TPL47" s="64"/>
      <c r="TPM47" s="64"/>
      <c r="TPN47" s="64"/>
      <c r="TPO47" s="64"/>
      <c r="TPP47" s="64"/>
      <c r="TPQ47" s="64"/>
      <c r="TPR47" s="64"/>
      <c r="TPS47" s="64"/>
      <c r="TPT47" s="64"/>
      <c r="TPU47" s="64"/>
      <c r="TPV47" s="64"/>
      <c r="TPW47" s="64"/>
      <c r="TPX47" s="64"/>
      <c r="TPY47" s="64"/>
      <c r="TPZ47" s="64"/>
      <c r="TQA47" s="64"/>
      <c r="TQB47" s="64"/>
      <c r="TQC47" s="64"/>
      <c r="TQD47" s="64"/>
      <c r="TQE47" s="64"/>
      <c r="TQF47" s="64"/>
      <c r="TQG47" s="64"/>
      <c r="TQH47" s="64"/>
      <c r="TQI47" s="64"/>
      <c r="TQJ47" s="64"/>
      <c r="TQK47" s="64"/>
      <c r="TQL47" s="64"/>
      <c r="TQM47" s="64"/>
      <c r="TQN47" s="64"/>
      <c r="TQO47" s="64"/>
      <c r="TQP47" s="64"/>
      <c r="TQQ47" s="64"/>
      <c r="TQR47" s="64"/>
      <c r="TQS47" s="64"/>
      <c r="TQT47" s="64"/>
      <c r="TQU47" s="64"/>
      <c r="TQV47" s="64"/>
      <c r="TQW47" s="64"/>
      <c r="TQX47" s="64"/>
      <c r="TQY47" s="64"/>
      <c r="TQZ47" s="64"/>
      <c r="TRA47" s="64"/>
      <c r="TRB47" s="64"/>
      <c r="TRC47" s="64"/>
      <c r="TRD47" s="64"/>
      <c r="TRE47" s="64"/>
      <c r="TRF47" s="64"/>
      <c r="TRG47" s="64"/>
      <c r="TRH47" s="64"/>
      <c r="TRI47" s="64"/>
      <c r="TRJ47" s="64"/>
      <c r="TRK47" s="64"/>
      <c r="TRL47" s="64"/>
      <c r="TRM47" s="64"/>
      <c r="TRN47" s="64"/>
      <c r="TRO47" s="64"/>
      <c r="TRP47" s="64"/>
      <c r="TRQ47" s="64"/>
      <c r="TRR47" s="64"/>
      <c r="TRS47" s="64"/>
      <c r="TRT47" s="64"/>
      <c r="TRU47" s="64"/>
      <c r="TRV47" s="64"/>
      <c r="TRW47" s="64"/>
      <c r="TRX47" s="64"/>
      <c r="TRY47" s="64"/>
      <c r="TRZ47" s="64"/>
      <c r="TSA47" s="64"/>
      <c r="TSB47" s="64"/>
      <c r="TSC47" s="64"/>
      <c r="TSD47" s="64"/>
      <c r="TSE47" s="64"/>
      <c r="TSF47" s="64"/>
      <c r="TSG47" s="64"/>
      <c r="TSH47" s="64"/>
      <c r="TSI47" s="64"/>
      <c r="TSJ47" s="64"/>
      <c r="TSK47" s="64"/>
      <c r="TSL47" s="64"/>
      <c r="TSM47" s="64"/>
      <c r="TSN47" s="64"/>
      <c r="TSO47" s="64"/>
      <c r="TSP47" s="64"/>
      <c r="TSQ47" s="64"/>
      <c r="TSR47" s="64"/>
      <c r="TSS47" s="64"/>
      <c r="TST47" s="64"/>
      <c r="TSU47" s="64"/>
      <c r="TSV47" s="64"/>
      <c r="TSW47" s="64"/>
      <c r="TSX47" s="64"/>
      <c r="TSY47" s="64"/>
      <c r="TSZ47" s="64"/>
      <c r="TTA47" s="64"/>
      <c r="TTB47" s="64"/>
      <c r="TTC47" s="64"/>
      <c r="TTD47" s="64"/>
      <c r="TTE47" s="64"/>
      <c r="TTF47" s="64"/>
      <c r="TTG47" s="64"/>
      <c r="TTH47" s="64"/>
      <c r="TTI47" s="64"/>
      <c r="TTJ47" s="64"/>
      <c r="TTK47" s="64"/>
      <c r="TTL47" s="64"/>
      <c r="TTM47" s="64"/>
      <c r="TTN47" s="64"/>
      <c r="TTO47" s="64"/>
      <c r="TTP47" s="64"/>
      <c r="TTQ47" s="64"/>
      <c r="TTR47" s="64"/>
      <c r="TTS47" s="64"/>
      <c r="TTT47" s="64"/>
      <c r="TTU47" s="64"/>
      <c r="TTV47" s="64"/>
      <c r="TTW47" s="64"/>
      <c r="TTX47" s="64"/>
      <c r="TTY47" s="64"/>
      <c r="TTZ47" s="64"/>
      <c r="TUA47" s="64"/>
      <c r="TUB47" s="64"/>
      <c r="TUC47" s="64"/>
      <c r="TUD47" s="64"/>
      <c r="TUE47" s="64"/>
      <c r="TUF47" s="64"/>
      <c r="TUG47" s="64"/>
      <c r="TUH47" s="64"/>
      <c r="TUI47" s="64"/>
      <c r="TUJ47" s="64"/>
      <c r="TUK47" s="64"/>
      <c r="TUL47" s="64"/>
      <c r="TUM47" s="64"/>
      <c r="TUN47" s="64"/>
      <c r="TUO47" s="64"/>
      <c r="TUP47" s="64"/>
      <c r="TUQ47" s="64"/>
      <c r="TUR47" s="64"/>
      <c r="TUS47" s="64"/>
      <c r="TUT47" s="64"/>
      <c r="TUU47" s="64"/>
      <c r="TUV47" s="64"/>
      <c r="TUW47" s="64"/>
      <c r="TUX47" s="64"/>
      <c r="TUY47" s="64"/>
      <c r="TUZ47" s="64"/>
      <c r="TVA47" s="64"/>
      <c r="TVB47" s="64"/>
      <c r="TVC47" s="64"/>
      <c r="TVD47" s="64"/>
      <c r="TVE47" s="64"/>
      <c r="TVF47" s="64"/>
      <c r="TVG47" s="64"/>
      <c r="TVH47" s="64"/>
      <c r="TVI47" s="64"/>
      <c r="TVJ47" s="64"/>
      <c r="TVK47" s="64"/>
      <c r="TVL47" s="64"/>
      <c r="TVM47" s="64"/>
      <c r="TVN47" s="64"/>
      <c r="TVO47" s="64"/>
      <c r="TVP47" s="64"/>
      <c r="TVQ47" s="64"/>
      <c r="TVR47" s="64"/>
      <c r="TVS47" s="64"/>
      <c r="TVT47" s="64"/>
      <c r="TVU47" s="64"/>
      <c r="TVV47" s="64"/>
      <c r="TVW47" s="64"/>
      <c r="TVX47" s="64"/>
      <c r="TVY47" s="64"/>
      <c r="TVZ47" s="64"/>
      <c r="TWA47" s="64"/>
      <c r="TWB47" s="64"/>
      <c r="TWC47" s="64"/>
      <c r="TWD47" s="64"/>
      <c r="TWE47" s="64"/>
      <c r="TWF47" s="64"/>
      <c r="TWG47" s="64"/>
      <c r="TWH47" s="64"/>
      <c r="TWI47" s="64"/>
      <c r="TWJ47" s="64"/>
      <c r="TWK47" s="64"/>
      <c r="TWL47" s="64"/>
      <c r="TWM47" s="64"/>
      <c r="TWN47" s="64"/>
      <c r="TWO47" s="64"/>
      <c r="TWP47" s="64"/>
      <c r="TWQ47" s="64"/>
      <c r="TWR47" s="64"/>
      <c r="TWS47" s="64"/>
      <c r="TWT47" s="64"/>
      <c r="TWU47" s="64"/>
      <c r="TWV47" s="64"/>
      <c r="TWW47" s="64"/>
      <c r="TWX47" s="64"/>
      <c r="TWY47" s="64"/>
      <c r="TWZ47" s="64"/>
      <c r="TXA47" s="64"/>
      <c r="TXB47" s="64"/>
      <c r="TXC47" s="64"/>
      <c r="TXD47" s="64"/>
      <c r="TXE47" s="64"/>
      <c r="TXF47" s="64"/>
      <c r="TXG47" s="64"/>
      <c r="TXH47" s="64"/>
      <c r="TXI47" s="64"/>
      <c r="TXJ47" s="64"/>
      <c r="TXK47" s="64"/>
      <c r="TXL47" s="64"/>
      <c r="TXM47" s="64"/>
      <c r="TXN47" s="64"/>
      <c r="TXO47" s="64"/>
      <c r="TXP47" s="64"/>
      <c r="TXQ47" s="64"/>
      <c r="TXR47" s="64"/>
      <c r="TXS47" s="64"/>
      <c r="TXT47" s="64"/>
      <c r="TXU47" s="64"/>
      <c r="TXV47" s="64"/>
      <c r="TXW47" s="64"/>
      <c r="TXX47" s="64"/>
      <c r="TXY47" s="64"/>
      <c r="TXZ47" s="64"/>
      <c r="TYA47" s="64"/>
      <c r="TYB47" s="64"/>
      <c r="TYC47" s="64"/>
      <c r="TYD47" s="64"/>
      <c r="TYE47" s="64"/>
      <c r="TYF47" s="64"/>
      <c r="TYG47" s="64"/>
      <c r="TYH47" s="64"/>
      <c r="TYI47" s="64"/>
      <c r="TYJ47" s="64"/>
      <c r="TYK47" s="64"/>
      <c r="TYL47" s="64"/>
      <c r="TYM47" s="64"/>
      <c r="TYN47" s="64"/>
      <c r="TYO47" s="64"/>
      <c r="TYP47" s="64"/>
      <c r="TYQ47" s="64"/>
      <c r="TYR47" s="64"/>
      <c r="TYS47" s="64"/>
      <c r="TYT47" s="64"/>
      <c r="TYU47" s="64"/>
      <c r="TYV47" s="64"/>
      <c r="TYW47" s="64"/>
      <c r="TYX47" s="64"/>
      <c r="TYY47" s="64"/>
      <c r="TYZ47" s="64"/>
      <c r="TZA47" s="64"/>
      <c r="TZB47" s="64"/>
      <c r="TZC47" s="64"/>
      <c r="TZD47" s="64"/>
      <c r="TZE47" s="64"/>
      <c r="TZF47" s="64"/>
      <c r="TZG47" s="64"/>
      <c r="TZH47" s="64"/>
      <c r="TZI47" s="64"/>
      <c r="TZJ47" s="64"/>
      <c r="TZK47" s="64"/>
      <c r="TZL47" s="64"/>
      <c r="TZM47" s="64"/>
      <c r="TZN47" s="64"/>
      <c r="TZO47" s="64"/>
      <c r="TZP47" s="64"/>
      <c r="TZQ47" s="64"/>
      <c r="TZR47" s="64"/>
      <c r="TZS47" s="64"/>
      <c r="TZT47" s="64"/>
      <c r="TZU47" s="64"/>
      <c r="TZV47" s="64"/>
      <c r="TZW47" s="64"/>
      <c r="TZX47" s="64"/>
      <c r="TZY47" s="64"/>
      <c r="TZZ47" s="64"/>
      <c r="UAA47" s="64"/>
      <c r="UAB47" s="64"/>
      <c r="UAC47" s="64"/>
      <c r="UAD47" s="64"/>
      <c r="UAE47" s="64"/>
      <c r="UAF47" s="64"/>
      <c r="UAG47" s="64"/>
      <c r="UAH47" s="64"/>
      <c r="UAI47" s="64"/>
      <c r="UAJ47" s="64"/>
      <c r="UAK47" s="64"/>
      <c r="UAL47" s="64"/>
      <c r="UAM47" s="64"/>
      <c r="UAN47" s="64"/>
      <c r="UAO47" s="64"/>
      <c r="UAP47" s="64"/>
      <c r="UAQ47" s="64"/>
      <c r="UAR47" s="64"/>
      <c r="UAS47" s="64"/>
      <c r="UAT47" s="64"/>
      <c r="UAU47" s="64"/>
      <c r="UAV47" s="64"/>
      <c r="UAW47" s="64"/>
      <c r="UAX47" s="64"/>
      <c r="UAY47" s="64"/>
      <c r="UAZ47" s="64"/>
      <c r="UBA47" s="64"/>
      <c r="UBB47" s="64"/>
      <c r="UBC47" s="64"/>
      <c r="UBD47" s="64"/>
      <c r="UBE47" s="64"/>
      <c r="UBF47" s="64"/>
      <c r="UBG47" s="64"/>
      <c r="UBH47" s="64"/>
      <c r="UBI47" s="64"/>
      <c r="UBJ47" s="64"/>
      <c r="UBK47" s="64"/>
      <c r="UBL47" s="64"/>
      <c r="UBM47" s="64"/>
      <c r="UBN47" s="64"/>
      <c r="UBO47" s="64"/>
      <c r="UBP47" s="64"/>
      <c r="UBQ47" s="64"/>
      <c r="UBR47" s="64"/>
      <c r="UBS47" s="64"/>
      <c r="UBT47" s="64"/>
      <c r="UBU47" s="64"/>
      <c r="UBV47" s="64"/>
      <c r="UBW47" s="64"/>
      <c r="UBX47" s="64"/>
      <c r="UBY47" s="64"/>
      <c r="UBZ47" s="64"/>
      <c r="UCA47" s="64"/>
      <c r="UCB47" s="64"/>
      <c r="UCC47" s="64"/>
      <c r="UCD47" s="64"/>
      <c r="UCE47" s="64"/>
      <c r="UCF47" s="64"/>
      <c r="UCG47" s="64"/>
      <c r="UCH47" s="64"/>
      <c r="UCI47" s="64"/>
      <c r="UCJ47" s="64"/>
      <c r="UCK47" s="64"/>
      <c r="UCL47" s="64"/>
      <c r="UCM47" s="64"/>
      <c r="UCN47" s="64"/>
      <c r="UCO47" s="64"/>
      <c r="UCP47" s="64"/>
      <c r="UCQ47" s="64"/>
      <c r="UCR47" s="64"/>
      <c r="UCS47" s="64"/>
      <c r="UCT47" s="64"/>
      <c r="UCU47" s="64"/>
      <c r="UCV47" s="64"/>
      <c r="UCW47" s="64"/>
      <c r="UCX47" s="64"/>
      <c r="UCY47" s="64"/>
      <c r="UCZ47" s="64"/>
      <c r="UDA47" s="64"/>
      <c r="UDB47" s="64"/>
      <c r="UDC47" s="64"/>
      <c r="UDD47" s="64"/>
      <c r="UDE47" s="64"/>
      <c r="UDF47" s="64"/>
      <c r="UDG47" s="64"/>
      <c r="UDH47" s="64"/>
      <c r="UDI47" s="64"/>
      <c r="UDJ47" s="64"/>
      <c r="UDK47" s="64"/>
      <c r="UDL47" s="64"/>
      <c r="UDM47" s="64"/>
      <c r="UDN47" s="64"/>
      <c r="UDO47" s="64"/>
      <c r="UDP47" s="64"/>
      <c r="UDQ47" s="64"/>
      <c r="UDR47" s="64"/>
      <c r="UDS47" s="64"/>
      <c r="UDT47" s="64"/>
      <c r="UDU47" s="64"/>
      <c r="UDV47" s="64"/>
      <c r="UDW47" s="64"/>
      <c r="UDX47" s="64"/>
      <c r="UDY47" s="64"/>
      <c r="UDZ47" s="64"/>
      <c r="UEA47" s="64"/>
      <c r="UEB47" s="64"/>
      <c r="UEC47" s="64"/>
      <c r="UED47" s="64"/>
      <c r="UEE47" s="64"/>
      <c r="UEF47" s="64"/>
      <c r="UEG47" s="64"/>
      <c r="UEH47" s="64"/>
      <c r="UEI47" s="64"/>
      <c r="UEJ47" s="64"/>
      <c r="UEK47" s="64"/>
      <c r="UEL47" s="64"/>
      <c r="UEM47" s="64"/>
      <c r="UEN47" s="64"/>
      <c r="UEO47" s="64"/>
      <c r="UEP47" s="64"/>
      <c r="UEQ47" s="64"/>
      <c r="UER47" s="64"/>
      <c r="UES47" s="64"/>
      <c r="UET47" s="64"/>
      <c r="UEU47" s="64"/>
      <c r="UEV47" s="64"/>
      <c r="UEW47" s="64"/>
      <c r="UEX47" s="64"/>
      <c r="UEY47" s="64"/>
      <c r="UEZ47" s="64"/>
      <c r="UFA47" s="64"/>
      <c r="UFB47" s="64"/>
      <c r="UFC47" s="64"/>
      <c r="UFD47" s="64"/>
      <c r="UFE47" s="64"/>
      <c r="UFF47" s="64"/>
      <c r="UFG47" s="64"/>
      <c r="UFH47" s="64"/>
      <c r="UFI47" s="64"/>
      <c r="UFJ47" s="64"/>
      <c r="UFK47" s="64"/>
      <c r="UFL47" s="64"/>
      <c r="UFM47" s="64"/>
      <c r="UFN47" s="64"/>
      <c r="UFO47" s="64"/>
      <c r="UFP47" s="64"/>
      <c r="UFQ47" s="64"/>
      <c r="UFR47" s="64"/>
      <c r="UFS47" s="64"/>
      <c r="UFT47" s="64"/>
      <c r="UFU47" s="64"/>
      <c r="UFV47" s="64"/>
      <c r="UFW47" s="64"/>
      <c r="UFX47" s="64"/>
      <c r="UFY47" s="64"/>
      <c r="UFZ47" s="64"/>
      <c r="UGA47" s="64"/>
      <c r="UGB47" s="64"/>
      <c r="UGC47" s="64"/>
      <c r="UGD47" s="64"/>
      <c r="UGE47" s="64"/>
      <c r="UGF47" s="64"/>
      <c r="UGG47" s="64"/>
      <c r="UGH47" s="64"/>
      <c r="UGI47" s="64"/>
      <c r="UGJ47" s="64"/>
      <c r="UGK47" s="64"/>
      <c r="UGL47" s="64"/>
      <c r="UGM47" s="64"/>
      <c r="UGN47" s="64"/>
      <c r="UGO47" s="64"/>
      <c r="UGP47" s="64"/>
      <c r="UGQ47" s="64"/>
      <c r="UGR47" s="64"/>
      <c r="UGS47" s="64"/>
      <c r="UGT47" s="64"/>
      <c r="UGU47" s="64"/>
      <c r="UGV47" s="64"/>
      <c r="UGW47" s="64"/>
      <c r="UGX47" s="64"/>
      <c r="UGY47" s="64"/>
      <c r="UGZ47" s="64"/>
      <c r="UHA47" s="64"/>
      <c r="UHB47" s="64"/>
      <c r="UHC47" s="64"/>
      <c r="UHD47" s="64"/>
      <c r="UHE47" s="64"/>
      <c r="UHF47" s="64"/>
      <c r="UHG47" s="64"/>
      <c r="UHH47" s="64"/>
      <c r="UHI47" s="64"/>
      <c r="UHJ47" s="64"/>
      <c r="UHK47" s="64"/>
      <c r="UHL47" s="64"/>
      <c r="UHM47" s="64"/>
      <c r="UHN47" s="64"/>
      <c r="UHO47" s="64"/>
      <c r="UHP47" s="64"/>
      <c r="UHQ47" s="64"/>
      <c r="UHR47" s="64"/>
      <c r="UHS47" s="64"/>
      <c r="UHT47" s="64"/>
      <c r="UHU47" s="64"/>
      <c r="UHV47" s="64"/>
      <c r="UHW47" s="64"/>
      <c r="UHX47" s="64"/>
      <c r="UHY47" s="64"/>
      <c r="UHZ47" s="64"/>
      <c r="UIA47" s="64"/>
      <c r="UIB47" s="64"/>
      <c r="UIC47" s="64"/>
      <c r="UID47" s="64"/>
      <c r="UIE47" s="64"/>
      <c r="UIF47" s="64"/>
      <c r="UIG47" s="64"/>
      <c r="UIH47" s="64"/>
      <c r="UII47" s="64"/>
      <c r="UIJ47" s="64"/>
      <c r="UIK47" s="64"/>
      <c r="UIL47" s="64"/>
      <c r="UIM47" s="64"/>
      <c r="UIN47" s="64"/>
      <c r="UIO47" s="64"/>
      <c r="UIP47" s="64"/>
      <c r="UIQ47" s="64"/>
      <c r="UIR47" s="64"/>
      <c r="UIS47" s="64"/>
      <c r="UIT47" s="64"/>
      <c r="UIU47" s="64"/>
      <c r="UIV47" s="64"/>
      <c r="UIW47" s="64"/>
      <c r="UIX47" s="64"/>
      <c r="UIY47" s="64"/>
      <c r="UIZ47" s="64"/>
      <c r="UJA47" s="64"/>
      <c r="UJB47" s="64"/>
      <c r="UJC47" s="64"/>
      <c r="UJD47" s="64"/>
      <c r="UJE47" s="64"/>
      <c r="UJF47" s="64"/>
      <c r="UJG47" s="64"/>
      <c r="UJH47" s="64"/>
      <c r="UJI47" s="64"/>
      <c r="UJJ47" s="64"/>
      <c r="UJK47" s="64"/>
      <c r="UJL47" s="64"/>
      <c r="UJM47" s="64"/>
      <c r="UJN47" s="64"/>
      <c r="UJO47" s="64"/>
      <c r="UJP47" s="64"/>
      <c r="UJQ47" s="64"/>
      <c r="UJR47" s="64"/>
      <c r="UJS47" s="64"/>
      <c r="UJT47" s="64"/>
      <c r="UJU47" s="64"/>
      <c r="UJV47" s="64"/>
      <c r="UJW47" s="64"/>
      <c r="UJX47" s="64"/>
      <c r="UJY47" s="64"/>
      <c r="UJZ47" s="64"/>
      <c r="UKA47" s="64"/>
      <c r="UKB47" s="64"/>
      <c r="UKC47" s="64"/>
      <c r="UKD47" s="64"/>
      <c r="UKE47" s="64"/>
      <c r="UKF47" s="64"/>
      <c r="UKG47" s="64"/>
      <c r="UKH47" s="64"/>
      <c r="UKI47" s="64"/>
      <c r="UKJ47" s="64"/>
      <c r="UKK47" s="64"/>
      <c r="UKL47" s="64"/>
      <c r="UKM47" s="64"/>
      <c r="UKN47" s="64"/>
      <c r="UKO47" s="64"/>
      <c r="UKP47" s="64"/>
      <c r="UKQ47" s="64"/>
      <c r="UKR47" s="64"/>
      <c r="UKS47" s="64"/>
      <c r="UKT47" s="64"/>
      <c r="UKU47" s="64"/>
      <c r="UKV47" s="64"/>
      <c r="UKW47" s="64"/>
      <c r="UKX47" s="64"/>
      <c r="UKY47" s="64"/>
      <c r="UKZ47" s="64"/>
      <c r="ULA47" s="64"/>
      <c r="ULB47" s="64"/>
      <c r="ULC47" s="64"/>
      <c r="ULD47" s="64"/>
      <c r="ULE47" s="64"/>
      <c r="ULF47" s="64"/>
      <c r="ULG47" s="64"/>
      <c r="ULH47" s="64"/>
      <c r="ULI47" s="64"/>
      <c r="ULJ47" s="64"/>
      <c r="ULK47" s="64"/>
      <c r="ULL47" s="64"/>
      <c r="ULM47" s="64"/>
      <c r="ULN47" s="64"/>
      <c r="ULO47" s="64"/>
      <c r="ULP47" s="64"/>
      <c r="ULQ47" s="64"/>
      <c r="ULR47" s="64"/>
      <c r="ULS47" s="64"/>
      <c r="ULT47" s="64"/>
      <c r="ULU47" s="64"/>
      <c r="ULV47" s="64"/>
      <c r="ULW47" s="64"/>
      <c r="ULX47" s="64"/>
      <c r="ULY47" s="64"/>
      <c r="ULZ47" s="64"/>
      <c r="UMA47" s="64"/>
      <c r="UMB47" s="64"/>
      <c r="UMC47" s="64"/>
      <c r="UMD47" s="64"/>
      <c r="UME47" s="64"/>
      <c r="UMF47" s="64"/>
      <c r="UMG47" s="64"/>
      <c r="UMH47" s="64"/>
      <c r="UMI47" s="64"/>
      <c r="UMJ47" s="64"/>
      <c r="UMK47" s="64"/>
      <c r="UML47" s="64"/>
      <c r="UMM47" s="64"/>
      <c r="UMN47" s="64"/>
      <c r="UMO47" s="64"/>
      <c r="UMP47" s="64"/>
      <c r="UMQ47" s="64"/>
      <c r="UMR47" s="64"/>
      <c r="UMS47" s="64"/>
      <c r="UMT47" s="64"/>
      <c r="UMU47" s="64"/>
      <c r="UMV47" s="64"/>
      <c r="UMW47" s="64"/>
      <c r="UMX47" s="64"/>
      <c r="UMY47" s="64"/>
      <c r="UMZ47" s="64"/>
      <c r="UNA47" s="64"/>
      <c r="UNB47" s="64"/>
      <c r="UNC47" s="64"/>
      <c r="UND47" s="64"/>
      <c r="UNE47" s="64"/>
      <c r="UNF47" s="64"/>
      <c r="UNG47" s="64"/>
      <c r="UNH47" s="64"/>
      <c r="UNI47" s="64"/>
      <c r="UNJ47" s="64"/>
      <c r="UNK47" s="64"/>
      <c r="UNL47" s="64"/>
      <c r="UNM47" s="64"/>
      <c r="UNN47" s="64"/>
      <c r="UNO47" s="64"/>
      <c r="UNP47" s="64"/>
      <c r="UNQ47" s="64"/>
      <c r="UNR47" s="64"/>
      <c r="UNS47" s="64"/>
      <c r="UNT47" s="64"/>
      <c r="UNU47" s="64"/>
      <c r="UNV47" s="64"/>
      <c r="UNW47" s="64"/>
      <c r="UNX47" s="64"/>
      <c r="UNY47" s="64"/>
      <c r="UNZ47" s="64"/>
      <c r="UOA47" s="64"/>
      <c r="UOB47" s="64"/>
      <c r="UOC47" s="64"/>
      <c r="UOD47" s="64"/>
      <c r="UOE47" s="64"/>
      <c r="UOF47" s="64"/>
      <c r="UOG47" s="64"/>
      <c r="UOH47" s="64"/>
      <c r="UOI47" s="64"/>
      <c r="UOJ47" s="64"/>
      <c r="UOK47" s="64"/>
      <c r="UOL47" s="64"/>
      <c r="UOM47" s="64"/>
      <c r="UON47" s="64"/>
      <c r="UOO47" s="64"/>
      <c r="UOP47" s="64"/>
      <c r="UOQ47" s="64"/>
      <c r="UOR47" s="64"/>
      <c r="UOS47" s="64"/>
      <c r="UOT47" s="64"/>
      <c r="UOU47" s="64"/>
      <c r="UOV47" s="64"/>
      <c r="UOW47" s="64"/>
      <c r="UOX47" s="64"/>
      <c r="UOY47" s="64"/>
      <c r="UOZ47" s="64"/>
      <c r="UPA47" s="64"/>
      <c r="UPB47" s="64"/>
      <c r="UPC47" s="64"/>
      <c r="UPD47" s="64"/>
      <c r="UPE47" s="64"/>
      <c r="UPF47" s="64"/>
      <c r="UPG47" s="64"/>
      <c r="UPH47" s="64"/>
      <c r="UPI47" s="64"/>
      <c r="UPJ47" s="64"/>
      <c r="UPK47" s="64"/>
      <c r="UPL47" s="64"/>
      <c r="UPM47" s="64"/>
      <c r="UPN47" s="64"/>
      <c r="UPO47" s="64"/>
      <c r="UPP47" s="64"/>
      <c r="UPQ47" s="64"/>
      <c r="UPR47" s="64"/>
      <c r="UPS47" s="64"/>
      <c r="UPT47" s="64"/>
      <c r="UPU47" s="64"/>
      <c r="UPV47" s="64"/>
      <c r="UPW47" s="64"/>
      <c r="UPX47" s="64"/>
      <c r="UPY47" s="64"/>
      <c r="UPZ47" s="64"/>
      <c r="UQA47" s="64"/>
      <c r="UQB47" s="64"/>
      <c r="UQC47" s="64"/>
      <c r="UQD47" s="64"/>
      <c r="UQE47" s="64"/>
      <c r="UQF47" s="64"/>
      <c r="UQG47" s="64"/>
      <c r="UQH47" s="64"/>
      <c r="UQI47" s="64"/>
      <c r="UQJ47" s="64"/>
      <c r="UQK47" s="64"/>
      <c r="UQL47" s="64"/>
      <c r="UQM47" s="64"/>
      <c r="UQN47" s="64"/>
      <c r="UQO47" s="64"/>
      <c r="UQP47" s="64"/>
      <c r="UQQ47" s="64"/>
      <c r="UQR47" s="64"/>
      <c r="UQS47" s="64"/>
      <c r="UQT47" s="64"/>
      <c r="UQU47" s="64"/>
      <c r="UQV47" s="64"/>
      <c r="UQW47" s="64"/>
      <c r="UQX47" s="64"/>
      <c r="UQY47" s="64"/>
      <c r="UQZ47" s="64"/>
      <c r="URA47" s="64"/>
      <c r="URB47" s="64"/>
      <c r="URC47" s="64"/>
      <c r="URD47" s="64"/>
      <c r="URE47" s="64"/>
      <c r="URF47" s="64"/>
      <c r="URG47" s="64"/>
      <c r="URH47" s="64"/>
      <c r="URI47" s="64"/>
      <c r="URJ47" s="64"/>
      <c r="URK47" s="64"/>
      <c r="URL47" s="64"/>
      <c r="URM47" s="64"/>
      <c r="URN47" s="64"/>
      <c r="URO47" s="64"/>
      <c r="URP47" s="64"/>
      <c r="URQ47" s="64"/>
      <c r="URR47" s="64"/>
      <c r="URS47" s="64"/>
      <c r="URT47" s="64"/>
      <c r="URU47" s="64"/>
      <c r="URV47" s="64"/>
      <c r="URW47" s="64"/>
      <c r="URX47" s="64"/>
      <c r="URY47" s="64"/>
      <c r="URZ47" s="64"/>
      <c r="USA47" s="64"/>
      <c r="USB47" s="64"/>
      <c r="USC47" s="64"/>
      <c r="USD47" s="64"/>
      <c r="USE47" s="64"/>
      <c r="USF47" s="64"/>
      <c r="USG47" s="64"/>
      <c r="USH47" s="64"/>
      <c r="USI47" s="64"/>
      <c r="USJ47" s="64"/>
      <c r="USK47" s="64"/>
      <c r="USL47" s="64"/>
      <c r="USM47" s="64"/>
      <c r="USN47" s="64"/>
      <c r="USO47" s="64"/>
      <c r="USP47" s="64"/>
      <c r="USQ47" s="64"/>
      <c r="USR47" s="64"/>
      <c r="USS47" s="64"/>
      <c r="UST47" s="64"/>
      <c r="USU47" s="64"/>
      <c r="USV47" s="64"/>
      <c r="USW47" s="64"/>
      <c r="USX47" s="64"/>
      <c r="USY47" s="64"/>
      <c r="USZ47" s="64"/>
      <c r="UTA47" s="64"/>
      <c r="UTB47" s="64"/>
      <c r="UTC47" s="64"/>
      <c r="UTD47" s="64"/>
      <c r="UTE47" s="64"/>
      <c r="UTF47" s="64"/>
      <c r="UTG47" s="64"/>
      <c r="UTH47" s="64"/>
      <c r="UTI47" s="64"/>
      <c r="UTJ47" s="64"/>
      <c r="UTK47" s="64"/>
      <c r="UTL47" s="64"/>
      <c r="UTM47" s="64"/>
      <c r="UTN47" s="64"/>
      <c r="UTO47" s="64"/>
      <c r="UTP47" s="64"/>
      <c r="UTQ47" s="64"/>
      <c r="UTR47" s="64"/>
      <c r="UTS47" s="64"/>
      <c r="UTT47" s="64"/>
      <c r="UTU47" s="64"/>
      <c r="UTV47" s="64"/>
      <c r="UTW47" s="64"/>
      <c r="UTX47" s="64"/>
      <c r="UTY47" s="64"/>
      <c r="UTZ47" s="64"/>
      <c r="UUA47" s="64"/>
      <c r="UUB47" s="64"/>
      <c r="UUC47" s="64"/>
      <c r="UUD47" s="64"/>
      <c r="UUE47" s="64"/>
      <c r="UUF47" s="64"/>
      <c r="UUG47" s="64"/>
      <c r="UUH47" s="64"/>
      <c r="UUI47" s="64"/>
      <c r="UUJ47" s="64"/>
      <c r="UUK47" s="64"/>
      <c r="UUL47" s="64"/>
      <c r="UUM47" s="64"/>
      <c r="UUN47" s="64"/>
      <c r="UUO47" s="64"/>
      <c r="UUP47" s="64"/>
      <c r="UUQ47" s="64"/>
      <c r="UUR47" s="64"/>
      <c r="UUS47" s="64"/>
      <c r="UUT47" s="64"/>
      <c r="UUU47" s="64"/>
      <c r="UUV47" s="64"/>
      <c r="UUW47" s="64"/>
      <c r="UUX47" s="64"/>
      <c r="UUY47" s="64"/>
      <c r="UUZ47" s="64"/>
      <c r="UVA47" s="64"/>
      <c r="UVB47" s="64"/>
      <c r="UVC47" s="64"/>
      <c r="UVD47" s="64"/>
      <c r="UVE47" s="64"/>
      <c r="UVF47" s="64"/>
      <c r="UVG47" s="64"/>
      <c r="UVH47" s="64"/>
      <c r="UVI47" s="64"/>
      <c r="UVJ47" s="64"/>
      <c r="UVK47" s="64"/>
      <c r="UVL47" s="64"/>
      <c r="UVM47" s="64"/>
      <c r="UVN47" s="64"/>
      <c r="UVO47" s="64"/>
      <c r="UVP47" s="64"/>
      <c r="UVQ47" s="64"/>
      <c r="UVR47" s="64"/>
      <c r="UVS47" s="64"/>
      <c r="UVT47" s="64"/>
      <c r="UVU47" s="64"/>
      <c r="UVV47" s="64"/>
      <c r="UVW47" s="64"/>
      <c r="UVX47" s="64"/>
      <c r="UVY47" s="64"/>
      <c r="UVZ47" s="64"/>
      <c r="UWA47" s="64"/>
      <c r="UWB47" s="64"/>
      <c r="UWC47" s="64"/>
      <c r="UWD47" s="64"/>
      <c r="UWE47" s="64"/>
      <c r="UWF47" s="64"/>
      <c r="UWG47" s="64"/>
      <c r="UWH47" s="64"/>
      <c r="UWI47" s="64"/>
      <c r="UWJ47" s="64"/>
      <c r="UWK47" s="64"/>
      <c r="UWL47" s="64"/>
      <c r="UWM47" s="64"/>
      <c r="UWN47" s="64"/>
      <c r="UWO47" s="64"/>
      <c r="UWP47" s="64"/>
      <c r="UWQ47" s="64"/>
      <c r="UWR47" s="64"/>
      <c r="UWS47" s="64"/>
      <c r="UWT47" s="64"/>
      <c r="UWU47" s="64"/>
      <c r="UWV47" s="64"/>
      <c r="UWW47" s="64"/>
      <c r="UWX47" s="64"/>
      <c r="UWY47" s="64"/>
      <c r="UWZ47" s="64"/>
      <c r="UXA47" s="64"/>
      <c r="UXB47" s="64"/>
      <c r="UXC47" s="64"/>
      <c r="UXD47" s="64"/>
      <c r="UXE47" s="64"/>
      <c r="UXF47" s="64"/>
      <c r="UXG47" s="64"/>
      <c r="UXH47" s="64"/>
      <c r="UXI47" s="64"/>
      <c r="UXJ47" s="64"/>
      <c r="UXK47" s="64"/>
      <c r="UXL47" s="64"/>
      <c r="UXM47" s="64"/>
      <c r="UXN47" s="64"/>
      <c r="UXO47" s="64"/>
      <c r="UXP47" s="64"/>
      <c r="UXQ47" s="64"/>
      <c r="UXR47" s="64"/>
      <c r="UXS47" s="64"/>
      <c r="UXT47" s="64"/>
      <c r="UXU47" s="64"/>
      <c r="UXV47" s="64"/>
      <c r="UXW47" s="64"/>
      <c r="UXX47" s="64"/>
      <c r="UXY47" s="64"/>
      <c r="UXZ47" s="64"/>
      <c r="UYA47" s="64"/>
      <c r="UYB47" s="64"/>
      <c r="UYC47" s="64"/>
      <c r="UYD47" s="64"/>
      <c r="UYE47" s="64"/>
      <c r="UYF47" s="64"/>
      <c r="UYG47" s="64"/>
      <c r="UYH47" s="64"/>
      <c r="UYI47" s="64"/>
      <c r="UYJ47" s="64"/>
      <c r="UYK47" s="64"/>
      <c r="UYL47" s="64"/>
      <c r="UYM47" s="64"/>
      <c r="UYN47" s="64"/>
      <c r="UYO47" s="64"/>
      <c r="UYP47" s="64"/>
      <c r="UYQ47" s="64"/>
      <c r="UYR47" s="64"/>
      <c r="UYS47" s="64"/>
      <c r="UYT47" s="64"/>
      <c r="UYU47" s="64"/>
      <c r="UYV47" s="64"/>
      <c r="UYW47" s="64"/>
      <c r="UYX47" s="64"/>
      <c r="UYY47" s="64"/>
      <c r="UYZ47" s="64"/>
      <c r="UZA47" s="64"/>
      <c r="UZB47" s="64"/>
      <c r="UZC47" s="64"/>
      <c r="UZD47" s="64"/>
      <c r="UZE47" s="64"/>
      <c r="UZF47" s="64"/>
      <c r="UZG47" s="64"/>
      <c r="UZH47" s="64"/>
      <c r="UZI47" s="64"/>
      <c r="UZJ47" s="64"/>
      <c r="UZK47" s="64"/>
      <c r="UZL47" s="64"/>
      <c r="UZM47" s="64"/>
      <c r="UZN47" s="64"/>
      <c r="UZO47" s="64"/>
      <c r="UZP47" s="64"/>
      <c r="UZQ47" s="64"/>
      <c r="UZR47" s="64"/>
      <c r="UZS47" s="64"/>
      <c r="UZT47" s="64"/>
      <c r="UZU47" s="64"/>
      <c r="UZV47" s="64"/>
      <c r="UZW47" s="64"/>
      <c r="UZX47" s="64"/>
      <c r="UZY47" s="64"/>
      <c r="UZZ47" s="64"/>
      <c r="VAA47" s="64"/>
      <c r="VAB47" s="64"/>
      <c r="VAC47" s="64"/>
      <c r="VAD47" s="64"/>
      <c r="VAE47" s="64"/>
      <c r="VAF47" s="64"/>
      <c r="VAG47" s="64"/>
      <c r="VAH47" s="64"/>
      <c r="VAI47" s="64"/>
      <c r="VAJ47" s="64"/>
      <c r="VAK47" s="64"/>
      <c r="VAL47" s="64"/>
      <c r="VAM47" s="64"/>
      <c r="VAN47" s="64"/>
      <c r="VAO47" s="64"/>
      <c r="VAP47" s="64"/>
      <c r="VAQ47" s="64"/>
      <c r="VAR47" s="64"/>
      <c r="VAS47" s="64"/>
      <c r="VAT47" s="64"/>
      <c r="VAU47" s="64"/>
      <c r="VAV47" s="64"/>
      <c r="VAW47" s="64"/>
      <c r="VAX47" s="64"/>
      <c r="VAY47" s="64"/>
      <c r="VAZ47" s="64"/>
      <c r="VBA47" s="64"/>
      <c r="VBB47" s="64"/>
      <c r="VBC47" s="64"/>
      <c r="VBD47" s="64"/>
      <c r="VBE47" s="64"/>
      <c r="VBF47" s="64"/>
      <c r="VBG47" s="64"/>
      <c r="VBH47" s="64"/>
      <c r="VBI47" s="64"/>
      <c r="VBJ47" s="64"/>
      <c r="VBK47" s="64"/>
      <c r="VBL47" s="64"/>
      <c r="VBM47" s="64"/>
      <c r="VBN47" s="64"/>
      <c r="VBO47" s="64"/>
      <c r="VBP47" s="64"/>
      <c r="VBQ47" s="64"/>
      <c r="VBR47" s="64"/>
      <c r="VBS47" s="64"/>
      <c r="VBT47" s="64"/>
      <c r="VBU47" s="64"/>
      <c r="VBV47" s="64"/>
      <c r="VBW47" s="64"/>
      <c r="VBX47" s="64"/>
      <c r="VBY47" s="64"/>
      <c r="VBZ47" s="64"/>
      <c r="VCA47" s="64"/>
      <c r="VCB47" s="64"/>
      <c r="VCC47" s="64"/>
      <c r="VCD47" s="64"/>
      <c r="VCE47" s="64"/>
      <c r="VCF47" s="64"/>
      <c r="VCG47" s="64"/>
      <c r="VCH47" s="64"/>
      <c r="VCI47" s="64"/>
      <c r="VCJ47" s="64"/>
      <c r="VCK47" s="64"/>
      <c r="VCL47" s="64"/>
      <c r="VCM47" s="64"/>
      <c r="VCN47" s="64"/>
      <c r="VCO47" s="64"/>
      <c r="VCP47" s="64"/>
      <c r="VCQ47" s="64"/>
      <c r="VCR47" s="64"/>
      <c r="VCS47" s="64"/>
      <c r="VCT47" s="64"/>
      <c r="VCU47" s="64"/>
      <c r="VCV47" s="64"/>
      <c r="VCW47" s="64"/>
      <c r="VCX47" s="64"/>
      <c r="VCY47" s="64"/>
      <c r="VCZ47" s="64"/>
      <c r="VDA47" s="64"/>
      <c r="VDB47" s="64"/>
      <c r="VDC47" s="64"/>
      <c r="VDD47" s="64"/>
      <c r="VDE47" s="64"/>
      <c r="VDF47" s="64"/>
      <c r="VDG47" s="64"/>
      <c r="VDH47" s="64"/>
      <c r="VDI47" s="64"/>
      <c r="VDJ47" s="64"/>
      <c r="VDK47" s="64"/>
      <c r="VDL47" s="64"/>
      <c r="VDM47" s="64"/>
      <c r="VDN47" s="64"/>
      <c r="VDO47" s="64"/>
      <c r="VDP47" s="64"/>
      <c r="VDQ47" s="64"/>
      <c r="VDR47" s="64"/>
      <c r="VDS47" s="64"/>
      <c r="VDT47" s="64"/>
      <c r="VDU47" s="64"/>
      <c r="VDV47" s="64"/>
      <c r="VDW47" s="64"/>
      <c r="VDX47" s="64"/>
      <c r="VDY47" s="64"/>
      <c r="VDZ47" s="64"/>
      <c r="VEA47" s="64"/>
      <c r="VEB47" s="64"/>
      <c r="VEC47" s="64"/>
      <c r="VED47" s="64"/>
      <c r="VEE47" s="64"/>
      <c r="VEF47" s="64"/>
      <c r="VEG47" s="64"/>
      <c r="VEH47" s="64"/>
      <c r="VEI47" s="64"/>
      <c r="VEJ47" s="64"/>
      <c r="VEK47" s="64"/>
      <c r="VEL47" s="64"/>
      <c r="VEM47" s="64"/>
      <c r="VEN47" s="64"/>
      <c r="VEO47" s="64"/>
      <c r="VEP47" s="64"/>
      <c r="VEQ47" s="64"/>
      <c r="VER47" s="64"/>
      <c r="VES47" s="64"/>
      <c r="VET47" s="64"/>
      <c r="VEU47" s="64"/>
      <c r="VEV47" s="64"/>
      <c r="VEW47" s="64"/>
      <c r="VEX47" s="64"/>
      <c r="VEY47" s="64"/>
      <c r="VEZ47" s="64"/>
      <c r="VFA47" s="64"/>
      <c r="VFB47" s="64"/>
      <c r="VFC47" s="64"/>
      <c r="VFD47" s="64"/>
      <c r="VFE47" s="64"/>
      <c r="VFF47" s="64"/>
      <c r="VFG47" s="64"/>
      <c r="VFH47" s="64"/>
      <c r="VFI47" s="64"/>
      <c r="VFJ47" s="64"/>
      <c r="VFK47" s="64"/>
      <c r="VFL47" s="64"/>
      <c r="VFM47" s="64"/>
      <c r="VFN47" s="64"/>
      <c r="VFO47" s="64"/>
      <c r="VFP47" s="64"/>
      <c r="VFQ47" s="64"/>
      <c r="VFR47" s="64"/>
      <c r="VFS47" s="64"/>
      <c r="VFT47" s="64"/>
      <c r="VFU47" s="64"/>
      <c r="VFV47" s="64"/>
      <c r="VFW47" s="64"/>
      <c r="VFX47" s="64"/>
      <c r="VFY47" s="64"/>
      <c r="VFZ47" s="64"/>
      <c r="VGA47" s="64"/>
      <c r="VGB47" s="64"/>
      <c r="VGC47" s="64"/>
      <c r="VGD47" s="64"/>
      <c r="VGE47" s="64"/>
      <c r="VGF47" s="64"/>
      <c r="VGG47" s="64"/>
      <c r="VGH47" s="64"/>
      <c r="VGI47" s="64"/>
      <c r="VGJ47" s="64"/>
      <c r="VGK47" s="64"/>
      <c r="VGL47" s="64"/>
      <c r="VGM47" s="64"/>
      <c r="VGN47" s="64"/>
      <c r="VGO47" s="64"/>
      <c r="VGP47" s="64"/>
      <c r="VGQ47" s="64"/>
      <c r="VGR47" s="64"/>
      <c r="VGS47" s="64"/>
      <c r="VGT47" s="64"/>
      <c r="VGU47" s="64"/>
      <c r="VGV47" s="64"/>
      <c r="VGW47" s="64"/>
      <c r="VGX47" s="64"/>
      <c r="VGY47" s="64"/>
      <c r="VGZ47" s="64"/>
      <c r="VHA47" s="64"/>
      <c r="VHB47" s="64"/>
      <c r="VHC47" s="64"/>
      <c r="VHD47" s="64"/>
      <c r="VHE47" s="64"/>
      <c r="VHF47" s="64"/>
      <c r="VHG47" s="64"/>
      <c r="VHH47" s="64"/>
      <c r="VHI47" s="64"/>
      <c r="VHJ47" s="64"/>
      <c r="VHK47" s="64"/>
      <c r="VHL47" s="64"/>
      <c r="VHM47" s="64"/>
      <c r="VHN47" s="64"/>
      <c r="VHO47" s="64"/>
      <c r="VHP47" s="64"/>
      <c r="VHQ47" s="64"/>
      <c r="VHR47" s="64"/>
      <c r="VHS47" s="64"/>
      <c r="VHT47" s="64"/>
      <c r="VHU47" s="64"/>
      <c r="VHV47" s="64"/>
      <c r="VHW47" s="64"/>
      <c r="VHX47" s="64"/>
      <c r="VHY47" s="64"/>
      <c r="VHZ47" s="64"/>
      <c r="VIA47" s="64"/>
      <c r="VIB47" s="64"/>
      <c r="VIC47" s="64"/>
      <c r="VID47" s="64"/>
      <c r="VIE47" s="64"/>
      <c r="VIF47" s="64"/>
      <c r="VIG47" s="64"/>
      <c r="VIH47" s="64"/>
      <c r="VII47" s="64"/>
      <c r="VIJ47" s="64"/>
      <c r="VIK47" s="64"/>
      <c r="VIL47" s="64"/>
      <c r="VIM47" s="64"/>
      <c r="VIN47" s="64"/>
      <c r="VIO47" s="64"/>
      <c r="VIP47" s="64"/>
      <c r="VIQ47" s="64"/>
      <c r="VIR47" s="64"/>
      <c r="VIS47" s="64"/>
      <c r="VIT47" s="64"/>
      <c r="VIU47" s="64"/>
      <c r="VIV47" s="64"/>
      <c r="VIW47" s="64"/>
      <c r="VIX47" s="64"/>
      <c r="VIY47" s="64"/>
      <c r="VIZ47" s="64"/>
      <c r="VJA47" s="64"/>
      <c r="VJB47" s="64"/>
      <c r="VJC47" s="64"/>
      <c r="VJD47" s="64"/>
      <c r="VJE47" s="64"/>
      <c r="VJF47" s="64"/>
      <c r="VJG47" s="64"/>
      <c r="VJH47" s="64"/>
      <c r="VJI47" s="64"/>
      <c r="VJJ47" s="64"/>
      <c r="VJK47" s="64"/>
      <c r="VJL47" s="64"/>
      <c r="VJM47" s="64"/>
      <c r="VJN47" s="64"/>
      <c r="VJO47" s="64"/>
      <c r="VJP47" s="64"/>
      <c r="VJQ47" s="64"/>
      <c r="VJR47" s="64"/>
      <c r="VJS47" s="64"/>
      <c r="VJT47" s="64"/>
      <c r="VJU47" s="64"/>
      <c r="VJV47" s="64"/>
      <c r="VJW47" s="64"/>
      <c r="VJX47" s="64"/>
      <c r="VJY47" s="64"/>
      <c r="VJZ47" s="64"/>
      <c r="VKA47" s="64"/>
      <c r="VKB47" s="64"/>
      <c r="VKC47" s="64"/>
      <c r="VKD47" s="64"/>
      <c r="VKE47" s="64"/>
      <c r="VKF47" s="64"/>
      <c r="VKG47" s="64"/>
      <c r="VKH47" s="64"/>
      <c r="VKI47" s="64"/>
      <c r="VKJ47" s="64"/>
      <c r="VKK47" s="64"/>
      <c r="VKL47" s="64"/>
      <c r="VKM47" s="64"/>
      <c r="VKN47" s="64"/>
      <c r="VKO47" s="64"/>
      <c r="VKP47" s="64"/>
      <c r="VKQ47" s="64"/>
      <c r="VKR47" s="64"/>
      <c r="VKS47" s="64"/>
      <c r="VKT47" s="64"/>
      <c r="VKU47" s="64"/>
      <c r="VKV47" s="64"/>
      <c r="VKW47" s="64"/>
      <c r="VKX47" s="64"/>
      <c r="VKY47" s="64"/>
      <c r="VKZ47" s="64"/>
      <c r="VLA47" s="64"/>
      <c r="VLB47" s="64"/>
      <c r="VLC47" s="64"/>
      <c r="VLD47" s="64"/>
      <c r="VLE47" s="64"/>
      <c r="VLF47" s="64"/>
      <c r="VLG47" s="64"/>
      <c r="VLH47" s="64"/>
      <c r="VLI47" s="64"/>
      <c r="VLJ47" s="64"/>
      <c r="VLK47" s="64"/>
      <c r="VLL47" s="64"/>
      <c r="VLM47" s="64"/>
      <c r="VLN47" s="64"/>
      <c r="VLO47" s="64"/>
      <c r="VLP47" s="64"/>
      <c r="VLQ47" s="64"/>
      <c r="VLR47" s="64"/>
      <c r="VLS47" s="64"/>
      <c r="VLT47" s="64"/>
      <c r="VLU47" s="64"/>
      <c r="VLV47" s="64"/>
      <c r="VLW47" s="64"/>
      <c r="VLX47" s="64"/>
      <c r="VLY47" s="64"/>
      <c r="VLZ47" s="64"/>
      <c r="VMA47" s="64"/>
      <c r="VMB47" s="64"/>
      <c r="VMC47" s="64"/>
      <c r="VMD47" s="64"/>
      <c r="VME47" s="64"/>
      <c r="VMF47" s="64"/>
      <c r="VMG47" s="64"/>
      <c r="VMH47" s="64"/>
      <c r="VMI47" s="64"/>
      <c r="VMJ47" s="64"/>
      <c r="VMK47" s="64"/>
      <c r="VML47" s="64"/>
      <c r="VMM47" s="64"/>
      <c r="VMN47" s="64"/>
      <c r="VMO47" s="64"/>
      <c r="VMP47" s="64"/>
      <c r="VMQ47" s="64"/>
      <c r="VMR47" s="64"/>
      <c r="VMS47" s="64"/>
      <c r="VMT47" s="64"/>
      <c r="VMU47" s="64"/>
      <c r="VMV47" s="64"/>
      <c r="VMW47" s="64"/>
      <c r="VMX47" s="64"/>
      <c r="VMY47" s="64"/>
      <c r="VMZ47" s="64"/>
      <c r="VNA47" s="64"/>
      <c r="VNB47" s="64"/>
      <c r="VNC47" s="64"/>
      <c r="VND47" s="64"/>
      <c r="VNE47" s="64"/>
      <c r="VNF47" s="64"/>
      <c r="VNG47" s="64"/>
      <c r="VNH47" s="64"/>
      <c r="VNI47" s="64"/>
      <c r="VNJ47" s="64"/>
      <c r="VNK47" s="64"/>
      <c r="VNL47" s="64"/>
      <c r="VNM47" s="64"/>
      <c r="VNN47" s="64"/>
      <c r="VNO47" s="64"/>
      <c r="VNP47" s="64"/>
      <c r="VNQ47" s="64"/>
      <c r="VNR47" s="64"/>
      <c r="VNS47" s="64"/>
      <c r="VNT47" s="64"/>
      <c r="VNU47" s="64"/>
      <c r="VNV47" s="64"/>
      <c r="VNW47" s="64"/>
      <c r="VNX47" s="64"/>
      <c r="VNY47" s="64"/>
      <c r="VNZ47" s="64"/>
      <c r="VOA47" s="64"/>
      <c r="VOB47" s="64"/>
      <c r="VOC47" s="64"/>
      <c r="VOD47" s="64"/>
      <c r="VOE47" s="64"/>
      <c r="VOF47" s="64"/>
      <c r="VOG47" s="64"/>
      <c r="VOH47" s="64"/>
      <c r="VOI47" s="64"/>
      <c r="VOJ47" s="64"/>
      <c r="VOK47" s="64"/>
      <c r="VOL47" s="64"/>
      <c r="VOM47" s="64"/>
      <c r="VON47" s="64"/>
      <c r="VOO47" s="64"/>
      <c r="VOP47" s="64"/>
      <c r="VOQ47" s="64"/>
      <c r="VOR47" s="64"/>
      <c r="VOS47" s="64"/>
      <c r="VOT47" s="64"/>
      <c r="VOU47" s="64"/>
      <c r="VOV47" s="64"/>
      <c r="VOW47" s="64"/>
      <c r="VOX47" s="64"/>
      <c r="VOY47" s="64"/>
      <c r="VOZ47" s="64"/>
      <c r="VPA47" s="64"/>
      <c r="VPB47" s="64"/>
      <c r="VPC47" s="64"/>
      <c r="VPD47" s="64"/>
      <c r="VPE47" s="64"/>
      <c r="VPF47" s="64"/>
      <c r="VPG47" s="64"/>
      <c r="VPH47" s="64"/>
      <c r="VPI47" s="64"/>
      <c r="VPJ47" s="64"/>
      <c r="VPK47" s="64"/>
      <c r="VPL47" s="64"/>
      <c r="VPM47" s="64"/>
      <c r="VPN47" s="64"/>
      <c r="VPO47" s="64"/>
      <c r="VPP47" s="64"/>
      <c r="VPQ47" s="64"/>
      <c r="VPR47" s="64"/>
      <c r="VPS47" s="64"/>
      <c r="VPT47" s="64"/>
      <c r="VPU47" s="64"/>
      <c r="VPV47" s="64"/>
      <c r="VPW47" s="64"/>
      <c r="VPX47" s="64"/>
      <c r="VPY47" s="64"/>
      <c r="VPZ47" s="64"/>
      <c r="VQA47" s="64"/>
      <c r="VQB47" s="64"/>
      <c r="VQC47" s="64"/>
      <c r="VQD47" s="64"/>
      <c r="VQE47" s="64"/>
      <c r="VQF47" s="64"/>
      <c r="VQG47" s="64"/>
      <c r="VQH47" s="64"/>
      <c r="VQI47" s="64"/>
      <c r="VQJ47" s="64"/>
      <c r="VQK47" s="64"/>
      <c r="VQL47" s="64"/>
      <c r="VQM47" s="64"/>
      <c r="VQN47" s="64"/>
      <c r="VQO47" s="64"/>
      <c r="VQP47" s="64"/>
      <c r="VQQ47" s="64"/>
      <c r="VQR47" s="64"/>
      <c r="VQS47" s="64"/>
      <c r="VQT47" s="64"/>
      <c r="VQU47" s="64"/>
      <c r="VQV47" s="64"/>
      <c r="VQW47" s="64"/>
      <c r="VQX47" s="64"/>
      <c r="VQY47" s="64"/>
      <c r="VQZ47" s="64"/>
      <c r="VRA47" s="64"/>
      <c r="VRB47" s="64"/>
      <c r="VRC47" s="64"/>
      <c r="VRD47" s="64"/>
      <c r="VRE47" s="64"/>
      <c r="VRF47" s="64"/>
      <c r="VRG47" s="64"/>
      <c r="VRH47" s="64"/>
      <c r="VRI47" s="64"/>
      <c r="VRJ47" s="64"/>
      <c r="VRK47" s="64"/>
      <c r="VRL47" s="64"/>
      <c r="VRM47" s="64"/>
      <c r="VRN47" s="64"/>
      <c r="VRO47" s="64"/>
      <c r="VRP47" s="64"/>
      <c r="VRQ47" s="64"/>
      <c r="VRR47" s="64"/>
      <c r="VRS47" s="64"/>
      <c r="VRT47" s="64"/>
      <c r="VRU47" s="64"/>
      <c r="VRV47" s="64"/>
      <c r="VRW47" s="64"/>
      <c r="VRX47" s="64"/>
      <c r="VRY47" s="64"/>
      <c r="VRZ47" s="64"/>
      <c r="VSA47" s="64"/>
      <c r="VSB47" s="64"/>
      <c r="VSC47" s="64"/>
      <c r="VSD47" s="64"/>
      <c r="VSE47" s="64"/>
      <c r="VSF47" s="64"/>
      <c r="VSG47" s="64"/>
      <c r="VSH47" s="64"/>
      <c r="VSI47" s="64"/>
      <c r="VSJ47" s="64"/>
      <c r="VSK47" s="64"/>
      <c r="VSL47" s="64"/>
      <c r="VSM47" s="64"/>
      <c r="VSN47" s="64"/>
      <c r="VSO47" s="64"/>
      <c r="VSP47" s="64"/>
      <c r="VSQ47" s="64"/>
      <c r="VSR47" s="64"/>
      <c r="VSS47" s="64"/>
      <c r="VST47" s="64"/>
      <c r="VSU47" s="64"/>
      <c r="VSV47" s="64"/>
      <c r="VSW47" s="64"/>
      <c r="VSX47" s="64"/>
      <c r="VSY47" s="64"/>
      <c r="VSZ47" s="64"/>
      <c r="VTA47" s="64"/>
      <c r="VTB47" s="64"/>
      <c r="VTC47" s="64"/>
      <c r="VTD47" s="64"/>
      <c r="VTE47" s="64"/>
      <c r="VTF47" s="64"/>
      <c r="VTG47" s="64"/>
      <c r="VTH47" s="64"/>
      <c r="VTI47" s="64"/>
      <c r="VTJ47" s="64"/>
      <c r="VTK47" s="64"/>
      <c r="VTL47" s="64"/>
      <c r="VTM47" s="64"/>
      <c r="VTN47" s="64"/>
      <c r="VTO47" s="64"/>
      <c r="VTP47" s="64"/>
      <c r="VTQ47" s="64"/>
      <c r="VTR47" s="64"/>
      <c r="VTS47" s="64"/>
      <c r="VTT47" s="64"/>
      <c r="VTU47" s="64"/>
      <c r="VTV47" s="64"/>
      <c r="VTW47" s="64"/>
      <c r="VTX47" s="64"/>
      <c r="VTY47" s="64"/>
      <c r="VTZ47" s="64"/>
      <c r="VUA47" s="64"/>
      <c r="VUB47" s="64"/>
      <c r="VUC47" s="64"/>
      <c r="VUD47" s="64"/>
      <c r="VUE47" s="64"/>
      <c r="VUF47" s="64"/>
      <c r="VUG47" s="64"/>
      <c r="VUH47" s="64"/>
      <c r="VUI47" s="64"/>
      <c r="VUJ47" s="64"/>
      <c r="VUK47" s="64"/>
      <c r="VUL47" s="64"/>
      <c r="VUM47" s="64"/>
      <c r="VUN47" s="64"/>
      <c r="VUO47" s="64"/>
      <c r="VUP47" s="64"/>
      <c r="VUQ47" s="64"/>
      <c r="VUR47" s="64"/>
      <c r="VUS47" s="64"/>
      <c r="VUT47" s="64"/>
      <c r="VUU47" s="64"/>
      <c r="VUV47" s="64"/>
      <c r="VUW47" s="64"/>
      <c r="VUX47" s="64"/>
      <c r="VUY47" s="64"/>
      <c r="VUZ47" s="64"/>
      <c r="VVA47" s="64"/>
      <c r="VVB47" s="64"/>
      <c r="VVC47" s="64"/>
      <c r="VVD47" s="64"/>
      <c r="VVE47" s="64"/>
      <c r="VVF47" s="64"/>
      <c r="VVG47" s="64"/>
      <c r="VVH47" s="64"/>
      <c r="VVI47" s="64"/>
      <c r="VVJ47" s="64"/>
      <c r="VVK47" s="64"/>
      <c r="VVL47" s="64"/>
      <c r="VVM47" s="64"/>
      <c r="VVN47" s="64"/>
      <c r="VVO47" s="64"/>
      <c r="VVP47" s="64"/>
      <c r="VVQ47" s="64"/>
      <c r="VVR47" s="64"/>
      <c r="VVS47" s="64"/>
      <c r="VVT47" s="64"/>
      <c r="VVU47" s="64"/>
      <c r="VVV47" s="64"/>
      <c r="VVW47" s="64"/>
      <c r="VVX47" s="64"/>
      <c r="VVY47" s="64"/>
      <c r="VVZ47" s="64"/>
      <c r="VWA47" s="64"/>
      <c r="VWB47" s="64"/>
      <c r="VWC47" s="64"/>
      <c r="VWD47" s="64"/>
      <c r="VWE47" s="64"/>
      <c r="VWF47" s="64"/>
      <c r="VWG47" s="64"/>
      <c r="VWH47" s="64"/>
      <c r="VWI47" s="64"/>
      <c r="VWJ47" s="64"/>
      <c r="VWK47" s="64"/>
      <c r="VWL47" s="64"/>
      <c r="VWM47" s="64"/>
      <c r="VWN47" s="64"/>
      <c r="VWO47" s="64"/>
      <c r="VWP47" s="64"/>
      <c r="VWQ47" s="64"/>
      <c r="VWR47" s="64"/>
      <c r="VWS47" s="64"/>
      <c r="VWT47" s="64"/>
      <c r="VWU47" s="64"/>
      <c r="VWV47" s="64"/>
      <c r="VWW47" s="64"/>
      <c r="VWX47" s="64"/>
      <c r="VWY47" s="64"/>
      <c r="VWZ47" s="64"/>
      <c r="VXA47" s="64"/>
      <c r="VXB47" s="64"/>
      <c r="VXC47" s="64"/>
      <c r="VXD47" s="64"/>
      <c r="VXE47" s="64"/>
      <c r="VXF47" s="64"/>
      <c r="VXG47" s="64"/>
      <c r="VXH47" s="64"/>
      <c r="VXI47" s="64"/>
      <c r="VXJ47" s="64"/>
      <c r="VXK47" s="64"/>
      <c r="VXL47" s="64"/>
      <c r="VXM47" s="64"/>
      <c r="VXN47" s="64"/>
      <c r="VXO47" s="64"/>
      <c r="VXP47" s="64"/>
      <c r="VXQ47" s="64"/>
      <c r="VXR47" s="64"/>
      <c r="VXS47" s="64"/>
      <c r="VXT47" s="64"/>
      <c r="VXU47" s="64"/>
      <c r="VXV47" s="64"/>
      <c r="VXW47" s="64"/>
      <c r="VXX47" s="64"/>
      <c r="VXY47" s="64"/>
      <c r="VXZ47" s="64"/>
      <c r="VYA47" s="64"/>
      <c r="VYB47" s="64"/>
      <c r="VYC47" s="64"/>
      <c r="VYD47" s="64"/>
      <c r="VYE47" s="64"/>
      <c r="VYF47" s="64"/>
      <c r="VYG47" s="64"/>
      <c r="VYH47" s="64"/>
      <c r="VYI47" s="64"/>
      <c r="VYJ47" s="64"/>
      <c r="VYK47" s="64"/>
      <c r="VYL47" s="64"/>
      <c r="VYM47" s="64"/>
      <c r="VYN47" s="64"/>
      <c r="VYO47" s="64"/>
      <c r="VYP47" s="64"/>
      <c r="VYQ47" s="64"/>
      <c r="VYR47" s="64"/>
      <c r="VYS47" s="64"/>
      <c r="VYT47" s="64"/>
      <c r="VYU47" s="64"/>
      <c r="VYV47" s="64"/>
      <c r="VYW47" s="64"/>
      <c r="VYX47" s="64"/>
      <c r="VYY47" s="64"/>
      <c r="VYZ47" s="64"/>
      <c r="VZA47" s="64"/>
      <c r="VZB47" s="64"/>
      <c r="VZC47" s="64"/>
      <c r="VZD47" s="64"/>
      <c r="VZE47" s="64"/>
      <c r="VZF47" s="64"/>
      <c r="VZG47" s="64"/>
      <c r="VZH47" s="64"/>
      <c r="VZI47" s="64"/>
      <c r="VZJ47" s="64"/>
      <c r="VZK47" s="64"/>
      <c r="VZL47" s="64"/>
      <c r="VZM47" s="64"/>
      <c r="VZN47" s="64"/>
      <c r="VZO47" s="64"/>
      <c r="VZP47" s="64"/>
      <c r="VZQ47" s="64"/>
      <c r="VZR47" s="64"/>
      <c r="VZS47" s="64"/>
      <c r="VZT47" s="64"/>
      <c r="VZU47" s="64"/>
      <c r="VZV47" s="64"/>
      <c r="VZW47" s="64"/>
      <c r="VZX47" s="64"/>
      <c r="VZY47" s="64"/>
      <c r="VZZ47" s="64"/>
      <c r="WAA47" s="64"/>
      <c r="WAB47" s="64"/>
      <c r="WAC47" s="64"/>
      <c r="WAD47" s="64"/>
      <c r="WAE47" s="64"/>
      <c r="WAF47" s="64"/>
      <c r="WAG47" s="64"/>
      <c r="WAH47" s="64"/>
      <c r="WAI47" s="64"/>
      <c r="WAJ47" s="64"/>
      <c r="WAK47" s="64"/>
      <c r="WAL47" s="64"/>
      <c r="WAM47" s="64"/>
      <c r="WAN47" s="64"/>
      <c r="WAO47" s="64"/>
      <c r="WAP47" s="64"/>
      <c r="WAQ47" s="64"/>
      <c r="WAR47" s="64"/>
      <c r="WAS47" s="64"/>
      <c r="WAT47" s="64"/>
      <c r="WAU47" s="64"/>
      <c r="WAV47" s="64"/>
      <c r="WAW47" s="64"/>
      <c r="WAX47" s="64"/>
      <c r="WAY47" s="64"/>
      <c r="WAZ47" s="64"/>
      <c r="WBA47" s="64"/>
      <c r="WBB47" s="64"/>
      <c r="WBC47" s="64"/>
      <c r="WBD47" s="64"/>
      <c r="WBE47" s="64"/>
      <c r="WBF47" s="64"/>
      <c r="WBG47" s="64"/>
      <c r="WBH47" s="64"/>
      <c r="WBI47" s="64"/>
      <c r="WBJ47" s="64"/>
      <c r="WBK47" s="64"/>
      <c r="WBL47" s="64"/>
      <c r="WBM47" s="64"/>
      <c r="WBN47" s="64"/>
      <c r="WBO47" s="64"/>
      <c r="WBP47" s="64"/>
      <c r="WBQ47" s="64"/>
      <c r="WBR47" s="64"/>
      <c r="WBS47" s="64"/>
      <c r="WBT47" s="64"/>
      <c r="WBU47" s="64"/>
      <c r="WBV47" s="64"/>
      <c r="WBW47" s="64"/>
      <c r="WBX47" s="64"/>
      <c r="WBY47" s="64"/>
      <c r="WBZ47" s="64"/>
      <c r="WCA47" s="64"/>
      <c r="WCB47" s="64"/>
      <c r="WCC47" s="64"/>
      <c r="WCD47" s="64"/>
      <c r="WCE47" s="64"/>
      <c r="WCF47" s="64"/>
      <c r="WCG47" s="64"/>
      <c r="WCH47" s="64"/>
      <c r="WCI47" s="64"/>
      <c r="WCJ47" s="64"/>
      <c r="WCK47" s="64"/>
      <c r="WCL47" s="64"/>
      <c r="WCM47" s="64"/>
      <c r="WCN47" s="64"/>
      <c r="WCO47" s="64"/>
      <c r="WCP47" s="64"/>
      <c r="WCQ47" s="64"/>
      <c r="WCR47" s="64"/>
      <c r="WCS47" s="64"/>
      <c r="WCT47" s="64"/>
      <c r="WCU47" s="64"/>
      <c r="WCV47" s="64"/>
      <c r="WCW47" s="64"/>
      <c r="WCX47" s="64"/>
      <c r="WCY47" s="64"/>
      <c r="WCZ47" s="64"/>
      <c r="WDA47" s="64"/>
      <c r="WDB47" s="64"/>
      <c r="WDC47" s="64"/>
      <c r="WDD47" s="64"/>
      <c r="WDE47" s="64"/>
      <c r="WDF47" s="64"/>
      <c r="WDG47" s="64"/>
      <c r="WDH47" s="64"/>
      <c r="WDI47" s="64"/>
      <c r="WDJ47" s="64"/>
      <c r="WDK47" s="64"/>
      <c r="WDL47" s="64"/>
      <c r="WDM47" s="64"/>
      <c r="WDN47" s="64"/>
      <c r="WDO47" s="64"/>
      <c r="WDP47" s="64"/>
      <c r="WDQ47" s="64"/>
      <c r="WDR47" s="64"/>
      <c r="WDS47" s="64"/>
      <c r="WDT47" s="64"/>
      <c r="WDU47" s="64"/>
      <c r="WDV47" s="64"/>
      <c r="WDW47" s="64"/>
      <c r="WDX47" s="64"/>
      <c r="WDY47" s="64"/>
      <c r="WDZ47" s="64"/>
      <c r="WEA47" s="64"/>
      <c r="WEB47" s="64"/>
      <c r="WEC47" s="64"/>
      <c r="WED47" s="64"/>
      <c r="WEE47" s="64"/>
      <c r="WEF47" s="64"/>
      <c r="WEG47" s="64"/>
      <c r="WEH47" s="64"/>
      <c r="WEI47" s="64"/>
      <c r="WEJ47" s="64"/>
      <c r="WEK47" s="64"/>
      <c r="WEL47" s="64"/>
      <c r="WEM47" s="64"/>
      <c r="WEN47" s="64"/>
      <c r="WEO47" s="64"/>
      <c r="WEP47" s="64"/>
      <c r="WEQ47" s="64"/>
      <c r="WER47" s="64"/>
      <c r="WES47" s="64"/>
      <c r="WET47" s="64"/>
      <c r="WEU47" s="64"/>
      <c r="WEV47" s="64"/>
      <c r="WEW47" s="64"/>
      <c r="WEX47" s="64"/>
      <c r="WEY47" s="64"/>
      <c r="WEZ47" s="64"/>
      <c r="WFA47" s="64"/>
      <c r="WFB47" s="64"/>
      <c r="WFC47" s="64"/>
      <c r="WFD47" s="64"/>
      <c r="WFE47" s="64"/>
      <c r="WFF47" s="64"/>
      <c r="WFG47" s="64"/>
      <c r="WFH47" s="64"/>
      <c r="WFI47" s="64"/>
      <c r="WFJ47" s="64"/>
      <c r="WFK47" s="64"/>
      <c r="WFL47" s="64"/>
      <c r="WFM47" s="64"/>
      <c r="WFN47" s="64"/>
      <c r="WFO47" s="64"/>
      <c r="WFP47" s="64"/>
      <c r="WFQ47" s="64"/>
      <c r="WFR47" s="64"/>
      <c r="WFS47" s="64"/>
      <c r="WFT47" s="64"/>
      <c r="WFU47" s="64"/>
      <c r="WFV47" s="64"/>
      <c r="WFW47" s="64"/>
      <c r="WFX47" s="64"/>
      <c r="WFY47" s="64"/>
      <c r="WFZ47" s="64"/>
      <c r="WGA47" s="64"/>
      <c r="WGB47" s="64"/>
      <c r="WGC47" s="64"/>
      <c r="WGD47" s="64"/>
      <c r="WGE47" s="64"/>
      <c r="WGF47" s="64"/>
      <c r="WGG47" s="64"/>
      <c r="WGH47" s="64"/>
      <c r="WGI47" s="64"/>
      <c r="WGJ47" s="64"/>
      <c r="WGK47" s="64"/>
      <c r="WGL47" s="64"/>
      <c r="WGM47" s="64"/>
      <c r="WGN47" s="64"/>
      <c r="WGO47" s="64"/>
      <c r="WGP47" s="64"/>
      <c r="WGQ47" s="64"/>
      <c r="WGR47" s="64"/>
      <c r="WGS47" s="64"/>
      <c r="WGT47" s="64"/>
      <c r="WGU47" s="64"/>
      <c r="WGV47" s="64"/>
      <c r="WGW47" s="64"/>
      <c r="WGX47" s="64"/>
      <c r="WGY47" s="64"/>
      <c r="WGZ47" s="64"/>
      <c r="WHA47" s="64"/>
      <c r="WHB47" s="64"/>
      <c r="WHC47" s="64"/>
      <c r="WHD47" s="64"/>
      <c r="WHE47" s="64"/>
      <c r="WHF47" s="64"/>
      <c r="WHG47" s="64"/>
      <c r="WHH47" s="64"/>
      <c r="WHI47" s="64"/>
      <c r="WHJ47" s="64"/>
      <c r="WHK47" s="64"/>
      <c r="WHL47" s="64"/>
      <c r="WHM47" s="64"/>
      <c r="WHN47" s="64"/>
      <c r="WHO47" s="64"/>
      <c r="WHP47" s="64"/>
      <c r="WHQ47" s="64"/>
      <c r="WHR47" s="64"/>
      <c r="WHS47" s="64"/>
      <c r="WHT47" s="64"/>
      <c r="WHU47" s="64"/>
      <c r="WHV47" s="64"/>
      <c r="WHW47" s="64"/>
      <c r="WHX47" s="64"/>
      <c r="WHY47" s="64"/>
      <c r="WHZ47" s="64"/>
      <c r="WIA47" s="64"/>
      <c r="WIB47" s="64"/>
      <c r="WIC47" s="64"/>
      <c r="WID47" s="64"/>
      <c r="WIE47" s="64"/>
      <c r="WIF47" s="64"/>
      <c r="WIG47" s="64"/>
      <c r="WIH47" s="64"/>
      <c r="WII47" s="64"/>
      <c r="WIJ47" s="64"/>
      <c r="WIK47" s="64"/>
      <c r="WIL47" s="64"/>
      <c r="WIM47" s="64"/>
      <c r="WIN47" s="64"/>
      <c r="WIO47" s="64"/>
      <c r="WIP47" s="64"/>
      <c r="WIQ47" s="64"/>
      <c r="WIR47" s="64"/>
      <c r="WIS47" s="64"/>
      <c r="WIT47" s="64"/>
      <c r="WIU47" s="64"/>
      <c r="WIV47" s="64"/>
      <c r="WIW47" s="64"/>
      <c r="WIX47" s="64"/>
      <c r="WIY47" s="64"/>
      <c r="WIZ47" s="64"/>
      <c r="WJA47" s="64"/>
      <c r="WJB47" s="64"/>
      <c r="WJC47" s="64"/>
      <c r="WJD47" s="64"/>
      <c r="WJE47" s="64"/>
      <c r="WJF47" s="64"/>
      <c r="WJG47" s="64"/>
      <c r="WJH47" s="64"/>
      <c r="WJI47" s="64"/>
      <c r="WJJ47" s="64"/>
      <c r="WJK47" s="64"/>
      <c r="WJL47" s="64"/>
      <c r="WJM47" s="64"/>
      <c r="WJN47" s="64"/>
      <c r="WJO47" s="64"/>
      <c r="WJP47" s="64"/>
      <c r="WJQ47" s="64"/>
      <c r="WJR47" s="64"/>
      <c r="WJS47" s="64"/>
      <c r="WJT47" s="64"/>
      <c r="WJU47" s="64"/>
      <c r="WJV47" s="64"/>
      <c r="WJW47" s="64"/>
      <c r="WJX47" s="64"/>
      <c r="WJY47" s="64"/>
      <c r="WJZ47" s="64"/>
      <c r="WKA47" s="64"/>
      <c r="WKB47" s="64"/>
      <c r="WKC47" s="64"/>
      <c r="WKD47" s="64"/>
      <c r="WKE47" s="64"/>
      <c r="WKF47" s="64"/>
      <c r="WKG47" s="64"/>
      <c r="WKH47" s="64"/>
      <c r="WKI47" s="64"/>
      <c r="WKJ47" s="64"/>
      <c r="WKK47" s="64"/>
      <c r="WKL47" s="64"/>
      <c r="WKM47" s="64"/>
      <c r="WKN47" s="64"/>
      <c r="WKO47" s="64"/>
      <c r="WKP47" s="64"/>
      <c r="WKQ47" s="64"/>
      <c r="WKR47" s="64"/>
      <c r="WKS47" s="64"/>
      <c r="WKT47" s="64"/>
      <c r="WKU47" s="64"/>
      <c r="WKV47" s="64"/>
      <c r="WKW47" s="64"/>
      <c r="WKX47" s="64"/>
      <c r="WKY47" s="64"/>
      <c r="WKZ47" s="64"/>
      <c r="WLA47" s="64"/>
      <c r="WLB47" s="64"/>
      <c r="WLC47" s="64"/>
      <c r="WLD47" s="64"/>
      <c r="WLE47" s="64"/>
      <c r="WLF47" s="64"/>
      <c r="WLG47" s="64"/>
      <c r="WLH47" s="64"/>
      <c r="WLI47" s="64"/>
      <c r="WLJ47" s="64"/>
      <c r="WLK47" s="64"/>
      <c r="WLL47" s="64"/>
      <c r="WLM47" s="64"/>
      <c r="WLN47" s="64"/>
      <c r="WLO47" s="64"/>
      <c r="WLP47" s="64"/>
      <c r="WLQ47" s="64"/>
      <c r="WLR47" s="64"/>
      <c r="WLS47" s="64"/>
      <c r="WLT47" s="64"/>
      <c r="WLU47" s="64"/>
      <c r="WLV47" s="64"/>
      <c r="WLW47" s="64"/>
      <c r="WLX47" s="64"/>
      <c r="WLY47" s="64"/>
      <c r="WLZ47" s="64"/>
      <c r="WMA47" s="64"/>
      <c r="WMB47" s="64"/>
      <c r="WMC47" s="64"/>
      <c r="WMD47" s="64"/>
      <c r="WME47" s="64"/>
      <c r="WMF47" s="64"/>
      <c r="WMG47" s="64"/>
      <c r="WMH47" s="64"/>
      <c r="WMI47" s="64"/>
      <c r="WMJ47" s="64"/>
      <c r="WMK47" s="64"/>
      <c r="WML47" s="64"/>
      <c r="WMM47" s="64"/>
      <c r="WMN47" s="64"/>
      <c r="WMO47" s="64"/>
      <c r="WMP47" s="64"/>
      <c r="WMQ47" s="64"/>
      <c r="WMR47" s="64"/>
      <c r="WMS47" s="64"/>
      <c r="WMT47" s="64"/>
      <c r="WMU47" s="64"/>
      <c r="WMV47" s="64"/>
      <c r="WMW47" s="64"/>
      <c r="WMX47" s="64"/>
      <c r="WMY47" s="64"/>
      <c r="WMZ47" s="64"/>
      <c r="WNA47" s="64"/>
      <c r="WNB47" s="64"/>
      <c r="WNC47" s="64"/>
      <c r="WND47" s="64"/>
      <c r="WNE47" s="64"/>
      <c r="WNF47" s="64"/>
      <c r="WNG47" s="64"/>
      <c r="WNH47" s="64"/>
      <c r="WNI47" s="64"/>
      <c r="WNJ47" s="64"/>
      <c r="WNK47" s="64"/>
      <c r="WNL47" s="64"/>
      <c r="WNM47" s="64"/>
      <c r="WNN47" s="64"/>
      <c r="WNO47" s="64"/>
      <c r="WNP47" s="64"/>
      <c r="WNQ47" s="64"/>
      <c r="WNR47" s="64"/>
      <c r="WNS47" s="64"/>
      <c r="WNT47" s="64"/>
      <c r="WNU47" s="64"/>
      <c r="WNV47" s="64"/>
      <c r="WNW47" s="64"/>
      <c r="WNX47" s="64"/>
      <c r="WNY47" s="64"/>
      <c r="WNZ47" s="64"/>
      <c r="WOA47" s="64"/>
      <c r="WOB47" s="64"/>
      <c r="WOC47" s="64"/>
      <c r="WOD47" s="64"/>
      <c r="WOE47" s="64"/>
      <c r="WOF47" s="64"/>
      <c r="WOG47" s="64"/>
      <c r="WOH47" s="64"/>
      <c r="WOI47" s="64"/>
      <c r="WOJ47" s="64"/>
      <c r="WOK47" s="64"/>
      <c r="WOL47" s="64"/>
      <c r="WOM47" s="64"/>
      <c r="WON47" s="64"/>
      <c r="WOO47" s="64"/>
      <c r="WOP47" s="64"/>
      <c r="WOQ47" s="64"/>
      <c r="WOR47" s="64"/>
      <c r="WOS47" s="64"/>
      <c r="WOT47" s="64"/>
      <c r="WOU47" s="64"/>
      <c r="WOV47" s="64"/>
      <c r="WOW47" s="64"/>
      <c r="WOX47" s="64"/>
      <c r="WOY47" s="64"/>
      <c r="WOZ47" s="64"/>
      <c r="WPA47" s="64"/>
      <c r="WPB47" s="64"/>
      <c r="WPC47" s="64"/>
      <c r="WPD47" s="64"/>
      <c r="WPE47" s="64"/>
      <c r="WPF47" s="64"/>
      <c r="WPG47" s="64"/>
      <c r="WPH47" s="64"/>
      <c r="WPI47" s="64"/>
      <c r="WPJ47" s="64"/>
      <c r="WPK47" s="64"/>
      <c r="WPL47" s="64"/>
      <c r="WPM47" s="64"/>
      <c r="WPN47" s="64"/>
      <c r="WPO47" s="64"/>
      <c r="WPP47" s="64"/>
      <c r="WPQ47" s="64"/>
      <c r="WPR47" s="64"/>
      <c r="WPS47" s="64"/>
      <c r="WPT47" s="64"/>
      <c r="WPU47" s="64"/>
      <c r="WPV47" s="64"/>
      <c r="WPW47" s="64"/>
      <c r="WPX47" s="64"/>
      <c r="WPY47" s="64"/>
      <c r="WPZ47" s="64"/>
      <c r="WQA47" s="64"/>
      <c r="WQB47" s="64"/>
      <c r="WQC47" s="64"/>
      <c r="WQD47" s="64"/>
      <c r="WQE47" s="64"/>
      <c r="WQF47" s="64"/>
      <c r="WQG47" s="64"/>
      <c r="WQH47" s="64"/>
      <c r="WQI47" s="64"/>
      <c r="WQJ47" s="64"/>
      <c r="WQK47" s="64"/>
      <c r="WQL47" s="64"/>
      <c r="WQM47" s="64"/>
      <c r="WQN47" s="64"/>
      <c r="WQO47" s="64"/>
      <c r="WQP47" s="64"/>
      <c r="WQQ47" s="64"/>
      <c r="WQR47" s="64"/>
      <c r="WQS47" s="64"/>
      <c r="WQT47" s="64"/>
      <c r="WQU47" s="64"/>
      <c r="WQV47" s="64"/>
      <c r="WQW47" s="64"/>
      <c r="WQX47" s="64"/>
      <c r="WQY47" s="64"/>
      <c r="WQZ47" s="64"/>
      <c r="WRA47" s="64"/>
      <c r="WRB47" s="64"/>
      <c r="WRC47" s="64"/>
      <c r="WRD47" s="64"/>
      <c r="WRE47" s="64"/>
      <c r="WRF47" s="64"/>
      <c r="WRG47" s="64"/>
      <c r="WRH47" s="64"/>
      <c r="WRI47" s="64"/>
      <c r="WRJ47" s="64"/>
      <c r="WRK47" s="64"/>
      <c r="WRL47" s="64"/>
      <c r="WRM47" s="64"/>
      <c r="WRN47" s="64"/>
      <c r="WRO47" s="64"/>
      <c r="WRP47" s="64"/>
      <c r="WRQ47" s="64"/>
      <c r="WRR47" s="64"/>
      <c r="WRS47" s="64"/>
      <c r="WRT47" s="64"/>
      <c r="WRU47" s="64"/>
      <c r="WRV47" s="64"/>
      <c r="WRW47" s="64"/>
      <c r="WRX47" s="64"/>
      <c r="WRY47" s="64"/>
      <c r="WRZ47" s="64"/>
      <c r="WSA47" s="64"/>
      <c r="WSB47" s="64"/>
      <c r="WSC47" s="64"/>
      <c r="WSD47" s="64"/>
      <c r="WSE47" s="64"/>
      <c r="WSF47" s="64"/>
      <c r="WSG47" s="64"/>
      <c r="WSH47" s="64"/>
      <c r="WSI47" s="64"/>
      <c r="WSJ47" s="64"/>
      <c r="WSK47" s="64"/>
      <c r="WSL47" s="64"/>
      <c r="WSM47" s="64"/>
      <c r="WSN47" s="64"/>
      <c r="WSO47" s="64"/>
      <c r="WSP47" s="64"/>
      <c r="WSQ47" s="64"/>
      <c r="WSR47" s="64"/>
      <c r="WSS47" s="64"/>
      <c r="WST47" s="64"/>
      <c r="WSU47" s="64"/>
      <c r="WSV47" s="64"/>
      <c r="WSW47" s="64"/>
      <c r="WSX47" s="64"/>
      <c r="WSY47" s="64"/>
      <c r="WSZ47" s="64"/>
      <c r="WTA47" s="64"/>
      <c r="WTB47" s="64"/>
      <c r="WTC47" s="64"/>
      <c r="WTD47" s="64"/>
      <c r="WTE47" s="64"/>
      <c r="WTF47" s="64"/>
      <c r="WTG47" s="64"/>
      <c r="WTH47" s="64"/>
      <c r="WTI47" s="64"/>
      <c r="WTJ47" s="64"/>
      <c r="WTK47" s="64"/>
      <c r="WTL47" s="64"/>
      <c r="WTM47" s="64"/>
      <c r="WTN47" s="64"/>
      <c r="WTO47" s="64"/>
      <c r="WTP47" s="64"/>
      <c r="WTQ47" s="64"/>
      <c r="WTR47" s="64"/>
      <c r="WTS47" s="64"/>
      <c r="WTT47" s="64"/>
      <c r="WTU47" s="64"/>
      <c r="WTV47" s="64"/>
      <c r="WTW47" s="64"/>
      <c r="WTX47" s="64"/>
      <c r="WTY47" s="64"/>
      <c r="WTZ47" s="64"/>
      <c r="WUA47" s="64"/>
      <c r="WUB47" s="64"/>
      <c r="WUC47" s="64"/>
      <c r="WUD47" s="64"/>
      <c r="WUE47" s="64"/>
      <c r="WUF47" s="64"/>
      <c r="WUG47" s="64"/>
      <c r="WUH47" s="64"/>
      <c r="WUI47" s="64"/>
      <c r="WUJ47" s="64"/>
      <c r="WUK47" s="64"/>
      <c r="WUL47" s="64"/>
      <c r="WUM47" s="64"/>
      <c r="WUN47" s="64"/>
      <c r="WUO47" s="64"/>
      <c r="WUP47" s="64"/>
      <c r="WUQ47" s="64"/>
      <c r="WUR47" s="64"/>
      <c r="WUS47" s="64"/>
      <c r="WUT47" s="64"/>
      <c r="WUU47" s="64"/>
      <c r="WUV47" s="64"/>
      <c r="WUW47" s="64"/>
      <c r="WUX47" s="64"/>
      <c r="WUY47" s="64"/>
      <c r="WUZ47" s="64"/>
      <c r="WVA47" s="64"/>
      <c r="WVB47" s="64"/>
      <c r="WVC47" s="64"/>
      <c r="WVD47" s="64"/>
      <c r="WVE47" s="64"/>
      <c r="WVF47" s="64"/>
      <c r="WVG47" s="64"/>
      <c r="WVH47" s="64"/>
      <c r="WVI47" s="64"/>
      <c r="WVJ47" s="64"/>
      <c r="WVK47" s="64"/>
      <c r="WVL47" s="64"/>
      <c r="WVM47" s="64"/>
      <c r="WVN47" s="64"/>
      <c r="WVO47" s="64"/>
      <c r="WVP47" s="64"/>
      <c r="WVQ47" s="64"/>
      <c r="WVR47" s="64"/>
      <c r="WVS47" s="64"/>
      <c r="WVT47" s="64"/>
      <c r="WVU47" s="64"/>
      <c r="WVV47" s="64"/>
      <c r="WVW47" s="64"/>
      <c r="WVX47" s="64"/>
      <c r="WVY47" s="64"/>
      <c r="WVZ47" s="64"/>
      <c r="WWA47" s="64"/>
      <c r="WWB47" s="64"/>
      <c r="WWC47" s="64"/>
      <c r="WWD47" s="64"/>
      <c r="WWE47" s="64"/>
      <c r="WWF47" s="64"/>
      <c r="WWG47" s="64"/>
      <c r="WWH47" s="64"/>
      <c r="WWI47" s="64"/>
      <c r="WWJ47" s="64"/>
      <c r="WWK47" s="64"/>
      <c r="WWL47" s="64"/>
      <c r="WWM47" s="64"/>
      <c r="WWN47" s="64"/>
      <c r="WWO47" s="64"/>
      <c r="WWP47" s="64"/>
      <c r="WWQ47" s="64"/>
      <c r="WWR47" s="64"/>
      <c r="WWS47" s="64"/>
      <c r="WWT47" s="64"/>
      <c r="WWU47" s="64"/>
      <c r="WWV47" s="64"/>
      <c r="WWW47" s="64"/>
      <c r="WWX47" s="64"/>
      <c r="WWY47" s="64"/>
      <c r="WWZ47" s="64"/>
      <c r="WXA47" s="64"/>
      <c r="WXB47" s="64"/>
      <c r="WXC47" s="64"/>
      <c r="WXD47" s="64"/>
      <c r="WXE47" s="64"/>
      <c r="WXF47" s="64"/>
      <c r="WXG47" s="64"/>
      <c r="WXH47" s="64"/>
      <c r="WXI47" s="64"/>
      <c r="WXJ47" s="64"/>
      <c r="WXK47" s="64"/>
      <c r="WXL47" s="64"/>
      <c r="WXM47" s="64"/>
      <c r="WXN47" s="64"/>
      <c r="WXO47" s="64"/>
      <c r="WXP47" s="64"/>
      <c r="WXQ47" s="64"/>
      <c r="WXR47" s="64"/>
      <c r="WXS47" s="64"/>
      <c r="WXT47" s="64"/>
      <c r="WXU47" s="64"/>
      <c r="WXV47" s="64"/>
      <c r="WXW47" s="64"/>
      <c r="WXX47" s="64"/>
      <c r="WXY47" s="64"/>
      <c r="WXZ47" s="64"/>
      <c r="WYA47" s="64"/>
      <c r="WYB47" s="64"/>
      <c r="WYC47" s="64"/>
      <c r="WYD47" s="64"/>
      <c r="WYE47" s="64"/>
      <c r="WYF47" s="64"/>
      <c r="WYG47" s="64"/>
      <c r="WYH47" s="64"/>
      <c r="WYI47" s="64"/>
      <c r="WYJ47" s="64"/>
      <c r="WYK47" s="64"/>
      <c r="WYL47" s="64"/>
      <c r="WYM47" s="64"/>
      <c r="WYN47" s="64"/>
      <c r="WYO47" s="64"/>
      <c r="WYP47" s="64"/>
      <c r="WYQ47" s="64"/>
      <c r="WYR47" s="64"/>
      <c r="WYS47" s="64"/>
      <c r="WYT47" s="64"/>
      <c r="WYU47" s="64"/>
      <c r="WYV47" s="64"/>
      <c r="WYW47" s="64"/>
      <c r="WYX47" s="64"/>
      <c r="WYY47" s="64"/>
      <c r="WYZ47" s="64"/>
      <c r="WZA47" s="64"/>
      <c r="WZB47" s="64"/>
      <c r="WZC47" s="64"/>
      <c r="WZD47" s="64"/>
      <c r="WZE47" s="64"/>
      <c r="WZF47" s="64"/>
      <c r="WZG47" s="64"/>
      <c r="WZH47" s="64"/>
      <c r="WZI47" s="64"/>
      <c r="WZJ47" s="64"/>
      <c r="WZK47" s="64"/>
      <c r="WZL47" s="64"/>
      <c r="WZM47" s="64"/>
      <c r="WZN47" s="64"/>
      <c r="WZO47" s="64"/>
      <c r="WZP47" s="64"/>
      <c r="WZQ47" s="64"/>
      <c r="WZR47" s="64"/>
      <c r="WZS47" s="64"/>
      <c r="WZT47" s="64"/>
      <c r="WZU47" s="64"/>
      <c r="WZV47" s="64"/>
      <c r="WZW47" s="64"/>
      <c r="WZX47" s="64"/>
      <c r="WZY47" s="64"/>
      <c r="WZZ47" s="64"/>
      <c r="XAA47" s="64"/>
      <c r="XAB47" s="64"/>
      <c r="XAC47" s="64"/>
      <c r="XAD47" s="64"/>
      <c r="XAE47" s="64"/>
      <c r="XAF47" s="64"/>
      <c r="XAG47" s="64"/>
      <c r="XAH47" s="64"/>
      <c r="XAI47" s="64"/>
      <c r="XAJ47" s="64"/>
      <c r="XAK47" s="64"/>
      <c r="XAL47" s="64"/>
      <c r="XAM47" s="64"/>
      <c r="XAN47" s="64"/>
      <c r="XAO47" s="64"/>
      <c r="XAP47" s="64"/>
      <c r="XAQ47" s="64"/>
      <c r="XAR47" s="64"/>
      <c r="XAS47" s="64"/>
      <c r="XAT47" s="64"/>
      <c r="XAU47" s="64"/>
      <c r="XAV47" s="64"/>
      <c r="XAW47" s="64"/>
      <c r="XAX47" s="64"/>
      <c r="XAY47" s="64"/>
      <c r="XAZ47" s="64"/>
      <c r="XBA47" s="64"/>
      <c r="XBB47" s="64"/>
      <c r="XBC47" s="64"/>
      <c r="XBD47" s="64"/>
      <c r="XBE47" s="64"/>
      <c r="XBF47" s="64"/>
      <c r="XBG47" s="64"/>
      <c r="XBH47" s="64"/>
      <c r="XBI47" s="64"/>
      <c r="XBJ47" s="64"/>
      <c r="XBK47" s="64"/>
      <c r="XBL47" s="64"/>
      <c r="XBM47" s="64"/>
      <c r="XBN47" s="64"/>
      <c r="XBO47" s="64"/>
      <c r="XBP47" s="64"/>
      <c r="XBQ47" s="64"/>
      <c r="XBR47" s="64"/>
      <c r="XBS47" s="64"/>
      <c r="XBT47" s="64"/>
      <c r="XBU47" s="64"/>
      <c r="XBV47" s="64"/>
      <c r="XBW47" s="64"/>
      <c r="XBX47" s="64"/>
      <c r="XBY47" s="64"/>
      <c r="XBZ47" s="64"/>
      <c r="XCA47" s="64"/>
      <c r="XCB47" s="64"/>
      <c r="XCC47" s="64"/>
      <c r="XCD47" s="64"/>
      <c r="XCE47" s="64"/>
      <c r="XCF47" s="64"/>
      <c r="XCG47" s="64"/>
      <c r="XCH47" s="64"/>
      <c r="XCI47" s="64"/>
      <c r="XCJ47" s="64"/>
      <c r="XCK47" s="64"/>
      <c r="XCL47" s="64"/>
      <c r="XCM47" s="64"/>
      <c r="XCN47" s="64"/>
      <c r="XCO47" s="64"/>
      <c r="XCP47" s="64"/>
      <c r="XCQ47" s="64"/>
      <c r="XCR47" s="64"/>
      <c r="XCS47" s="64"/>
      <c r="XCT47" s="64"/>
      <c r="XCU47" s="64"/>
      <c r="XCV47" s="64"/>
      <c r="XCW47" s="64"/>
      <c r="XCX47" s="64"/>
      <c r="XCY47" s="64"/>
      <c r="XCZ47" s="64"/>
      <c r="XDA47" s="64"/>
      <c r="XDB47" s="64"/>
      <c r="XDC47" s="64"/>
      <c r="XDD47" s="64"/>
      <c r="XDE47" s="64"/>
      <c r="XDF47" s="64"/>
      <c r="XDG47" s="64"/>
      <c r="XDH47" s="64"/>
      <c r="XDI47" s="64"/>
      <c r="XDJ47" s="64"/>
      <c r="XDK47" s="64"/>
      <c r="XDL47" s="64"/>
      <c r="XDM47" s="64"/>
      <c r="XDN47" s="64"/>
      <c r="XDO47" s="64"/>
      <c r="XDP47" s="64"/>
      <c r="XDQ47" s="64"/>
      <c r="XDR47" s="64"/>
      <c r="XDS47" s="64"/>
      <c r="XDT47" s="64"/>
      <c r="XDU47" s="64"/>
      <c r="XDV47" s="64"/>
      <c r="XDW47" s="64"/>
      <c r="XDX47" s="64"/>
      <c r="XDY47" s="64"/>
      <c r="XDZ47" s="64"/>
      <c r="XEA47" s="64"/>
      <c r="XEB47" s="64"/>
      <c r="XEC47" s="64"/>
      <c r="XED47" s="64"/>
      <c r="XEE47" s="64"/>
      <c r="XEF47" s="64"/>
      <c r="XEG47" s="64"/>
      <c r="XEH47" s="64"/>
      <c r="XEI47" s="64"/>
      <c r="XEJ47" s="64"/>
      <c r="XEK47" s="64"/>
      <c r="XEL47" s="64"/>
      <c r="XEM47" s="64"/>
      <c r="XEN47" s="64"/>
      <c r="XEO47" s="64"/>
      <c r="XEP47" s="64"/>
      <c r="XEQ47" s="64"/>
      <c r="XER47" s="64"/>
      <c r="XES47" s="64"/>
      <c r="XET47" s="64"/>
      <c r="XEU47" s="64"/>
      <c r="XEV47" s="64"/>
      <c r="XEW47" s="64"/>
      <c r="XEX47" s="64"/>
      <c r="XEY47" s="64"/>
      <c r="XEZ47" s="64"/>
      <c r="XFA47" s="64"/>
      <c r="XFB47" s="64"/>
      <c r="XFC47" s="64"/>
      <c r="XFD47" s="64"/>
    </row>
    <row r="48" spans="1:16384" s="45" customFormat="1" ht="24.9" hidden="1" customHeight="1" x14ac:dyDescent="0.25">
      <c r="A48" s="97" t="s">
        <v>157</v>
      </c>
      <c r="B48" s="484" t="s">
        <v>40</v>
      </c>
      <c r="C48" s="88" t="str">
        <f>IFERROR(VLOOKUP(A48,'GSI Maintenance Schedule'!$B$38:$D$189,3,FALSE),"")</f>
        <v>Inspect structural integrity</v>
      </c>
      <c r="D48" s="43" t="s">
        <v>38</v>
      </c>
      <c r="E48" s="40">
        <f>IFERROR(VLOOKUP(A48,'GSI Maintenance Schedule'!$B$38:$I$89,5,FALSE),"")</f>
        <v>4</v>
      </c>
      <c r="F48" s="40" t="str">
        <f>IFERROR(VLOOKUP(A48,'GSI Maintenance Schedule'!$B$38:$J$65562,6,FALSE)&amp;IF(VLOOKUP(A48,'GSI Maintenance Schedule'!$B$38:$J$65562,7,FALSE)="",""," - "&amp;VLOOKUP(A48,'GSI Maintenance Schedule'!$B$38:$J$65562,7,FALSE)),"")</f>
        <v>Quarterly</v>
      </c>
      <c r="G48" s="37"/>
      <c r="H48" s="37"/>
      <c r="I48" s="46"/>
    </row>
    <row r="49" spans="1:16384" s="45" customFormat="1" ht="24.9" hidden="1" customHeight="1" x14ac:dyDescent="0.25">
      <c r="A49" s="97" t="s">
        <v>158</v>
      </c>
      <c r="B49" s="484" t="str">
        <f>B48</f>
        <v>GSI-3 Above Grade Barriers</v>
      </c>
      <c r="C49" s="88" t="str">
        <f>IFERROR(VLOOKUP(A49,'GSI Maintenance Schedule'!$B$38:$D$189,3,FALSE),"")</f>
        <v>Repair structural damage</v>
      </c>
      <c r="D49" s="43" t="s">
        <v>67</v>
      </c>
      <c r="E49" s="40">
        <f>IFERROR(VLOOKUP(A49,'GSI Maintenance Schedule'!$B$38:$I$89,5,FALSE),"")</f>
        <v>4</v>
      </c>
      <c r="F49" s="40" t="str">
        <f>IFERROR(VLOOKUP(A49,'GSI Maintenance Schedule'!$B$38:$J$65562,6,FALSE)&amp;IF(VLOOKUP(A49,'GSI Maintenance Schedule'!$B$38:$J$65562,7,FALSE)="",""," - "&amp;VLOOKUP(A49,'GSI Maintenance Schedule'!$B$38:$J$65562,7,FALSE)),"")</f>
        <v>Quarterly</v>
      </c>
      <c r="G49" s="37"/>
      <c r="H49" s="37"/>
      <c r="I49" s="46"/>
    </row>
    <row r="50" spans="1:16384" s="45" customFormat="1" ht="24.9" hidden="1" customHeight="1" x14ac:dyDescent="0.25">
      <c r="A50" s="97" t="s">
        <v>159</v>
      </c>
      <c r="B50" s="484" t="str">
        <f>B49</f>
        <v>GSI-3 Above Grade Barriers</v>
      </c>
      <c r="C50" s="88" t="str">
        <f>IFERROR(VLOOKUP(A50,'GSI Maintenance Schedule'!$B$38:$D$189,3,FALSE),"")</f>
        <v>Repair erosion</v>
      </c>
      <c r="D50" s="43" t="s">
        <v>68</v>
      </c>
      <c r="E50" s="40">
        <f>IFERROR(VLOOKUP(A50,'GSI Maintenance Schedule'!$B$38:$I$89,5,FALSE),"")</f>
        <v>4</v>
      </c>
      <c r="F50" s="40" t="str">
        <f>IFERROR(VLOOKUP(A50,'GSI Maintenance Schedule'!$B$38:$J$65562,6,FALSE)&amp;IF(VLOOKUP(A50,'GSI Maintenance Schedule'!$B$38:$J$65562,7,FALSE)="",""," - "&amp;VLOOKUP(A50,'GSI Maintenance Schedule'!$B$38:$J$65562,7,FALSE)),"")</f>
        <v>Quarterly</v>
      </c>
      <c r="G50" s="37"/>
      <c r="H50" s="37"/>
      <c r="I50" s="46"/>
    </row>
    <row r="51" spans="1:16384" s="45" customFormat="1" ht="24.9" hidden="1" customHeight="1" x14ac:dyDescent="0.25">
      <c r="A51" s="97" t="s">
        <v>178</v>
      </c>
      <c r="B51" s="484" t="s">
        <v>43</v>
      </c>
      <c r="C51" s="88" t="str">
        <f>IFERROR(VLOOKUP(A51,'GSI Maintenance Schedule'!$B$38:$D$189,3,FALSE),"")</f>
        <v>Inspect pavement for clogging</v>
      </c>
      <c r="D51" s="43" t="s">
        <v>69</v>
      </c>
      <c r="E51" s="40">
        <f>IFERROR(VLOOKUP(A51,'GSI Maintenance Schedule'!$B$38:$I$89,5,FALSE),"")</f>
        <v>4</v>
      </c>
      <c r="F51" s="40" t="str">
        <f>IFERROR(VLOOKUP(A51,'GSI Maintenance Schedule'!$B$38:$J$65562,6,FALSE)&amp;IF(VLOOKUP(A51,'GSI Maintenance Schedule'!$B$38:$J$65562,7,FALSE)="",""," - "&amp;VLOOKUP(A51,'GSI Maintenance Schedule'!$B$38:$J$65562,7,FALSE)),"")</f>
        <v>Quarterly</v>
      </c>
      <c r="G51" s="37"/>
      <c r="H51" s="37"/>
      <c r="I51" s="46"/>
    </row>
    <row r="52" spans="1:16384" s="45" customFormat="1" ht="24.9" hidden="1" customHeight="1" x14ac:dyDescent="0.25">
      <c r="A52" s="97" t="s">
        <v>179</v>
      </c>
      <c r="B52" s="484" t="str">
        <f t="shared" ref="B52:B59" si="0">B51</f>
        <v>GSI-4 Permeable Surfaces Pavement</v>
      </c>
      <c r="C52" s="88" t="str">
        <f>IFERROR(VLOOKUP(A52,'GSI Maintenance Schedule'!$B$38:$D$189,3,FALSE),"")</f>
        <v>Inspect pavement condition</v>
      </c>
      <c r="D52" s="43" t="s">
        <v>39</v>
      </c>
      <c r="E52" s="40">
        <f>IFERROR(VLOOKUP(A52,'GSI Maintenance Schedule'!$B$38:$I$89,5,FALSE),"")</f>
        <v>4</v>
      </c>
      <c r="F52" s="40" t="str">
        <f>IFERROR(VLOOKUP(A52,'GSI Maintenance Schedule'!$B$38:$J$65562,6,FALSE)&amp;IF(VLOOKUP(A52,'GSI Maintenance Schedule'!$B$38:$J$65562,7,FALSE)="",""," - "&amp;VLOOKUP(A52,'GSI Maintenance Schedule'!$B$38:$J$65562,7,FALSE)),"")</f>
        <v>Quarterly</v>
      </c>
      <c r="G52" s="37"/>
      <c r="H52" s="37"/>
      <c r="I52" s="46"/>
    </row>
    <row r="53" spans="1:16384" s="45" customFormat="1" ht="24.9" hidden="1" customHeight="1" x14ac:dyDescent="0.25">
      <c r="A53" s="97" t="s">
        <v>180</v>
      </c>
      <c r="B53" s="484" t="str">
        <f t="shared" si="0"/>
        <v>GSI-4 Permeable Surfaces Pavement</v>
      </c>
      <c r="C53" s="88" t="str">
        <f>IFERROR(VLOOKUP(A53,'GSI Maintenance Schedule'!$B$38:$D$189,3,FALSE),"")</f>
        <v>Repair pavers</v>
      </c>
      <c r="D53" s="43" t="s">
        <v>60</v>
      </c>
      <c r="E53" s="40">
        <f>IFERROR(VLOOKUP(A53,'GSI Maintenance Schedule'!$B$38:$I$89,5,FALSE),"")</f>
        <v>2</v>
      </c>
      <c r="F53" s="40" t="str">
        <f>IFERROR(VLOOKUP(A53,'GSI Maintenance Schedule'!$B$38:$J$65562,6,FALSE)&amp;IF(VLOOKUP(A53,'GSI Maintenance Schedule'!$B$38:$J$65562,7,FALSE)="",""," - "&amp;VLOOKUP(A53,'GSI Maintenance Schedule'!$B$38:$J$65562,7,FALSE)),"")</f>
        <v>Semi-annually</v>
      </c>
      <c r="G53" s="37"/>
      <c r="H53" s="37"/>
      <c r="I53" s="67"/>
    </row>
    <row r="54" spans="1:16384" s="45" customFormat="1" ht="24.9" hidden="1" customHeight="1" x14ac:dyDescent="0.25">
      <c r="A54" s="97" t="s">
        <v>181</v>
      </c>
      <c r="B54" s="484" t="str">
        <f t="shared" si="0"/>
        <v>GSI-4 Permeable Surfaces Pavement</v>
      </c>
      <c r="C54" s="88" t="str">
        <f>IFERROR(VLOOKUP(A54,'GSI Maintenance Schedule'!$B$38:$D$189,3,FALSE),"")</f>
        <v>Repair pavement</v>
      </c>
      <c r="D54" s="43" t="s">
        <v>310</v>
      </c>
      <c r="E54" s="40">
        <f>IFERROR(VLOOKUP(A54,'GSI Maintenance Schedule'!$B$38:$I$89,5,FALSE),"")</f>
        <v>2</v>
      </c>
      <c r="F54" s="40" t="str">
        <f>IFERROR(VLOOKUP(A54,'GSI Maintenance Schedule'!$B$38:$J$65562,6,FALSE)&amp;IF(VLOOKUP(A54,'GSI Maintenance Schedule'!$B$38:$J$65562,7,FALSE)="",""," - "&amp;VLOOKUP(A54,'GSI Maintenance Schedule'!$B$38:$J$65562,7,FALSE)),"")</f>
        <v>Semi-annually</v>
      </c>
      <c r="G54" s="37"/>
      <c r="H54" s="37"/>
      <c r="I54" s="10" t="str">
        <f>IFERROR(IF(VLOOKUP($C$33,'GSI Construction Schedule'!B58:C67,2,FALSE)="","",VLOOKUP($C$33,'GSI Construction Schedule'!B58:C67,2,FALSE)),"")</f>
        <v/>
      </c>
    </row>
    <row r="55" spans="1:16384" s="45" customFormat="1" ht="24.9" hidden="1" customHeight="1" x14ac:dyDescent="0.25">
      <c r="A55" s="97" t="s">
        <v>182</v>
      </c>
      <c r="B55" s="484" t="str">
        <f t="shared" si="0"/>
        <v>GSI-4 Permeable Surfaces Pavement</v>
      </c>
      <c r="C55" s="88" t="str">
        <f>IFERROR(VLOOKUP(A55,'GSI Maintenance Schedule'!$B$38:$D$189,3,FALSE),"")</f>
        <v>Redress joints</v>
      </c>
      <c r="D55" s="43" t="s">
        <v>41</v>
      </c>
      <c r="E55" s="40">
        <f>IFERROR(VLOOKUP(A55,'GSI Maintenance Schedule'!$B$38:$I$89,5,FALSE),"")</f>
        <v>2</v>
      </c>
      <c r="F55" s="40" t="str">
        <f>IFERROR(VLOOKUP(A55,'GSI Maintenance Schedule'!$B$38:$J$65562,6,FALSE)&amp;IF(VLOOKUP(A55,'GSI Maintenance Schedule'!$B$38:$J$65562,7,FALSE)="",""," - "&amp;VLOOKUP(A55,'GSI Maintenance Schedule'!$B$38:$J$65562,7,FALSE)),"")</f>
        <v>Semi-annually</v>
      </c>
      <c r="G55" s="37"/>
      <c r="H55" s="37"/>
      <c r="I55" s="155"/>
    </row>
    <row r="56" spans="1:16384" s="9" customFormat="1" ht="24.9" hidden="1" customHeight="1" x14ac:dyDescent="0.25">
      <c r="A56" s="97" t="s">
        <v>183</v>
      </c>
      <c r="B56" s="484" t="str">
        <f t="shared" si="0"/>
        <v>GSI-4 Permeable Surfaces Pavement</v>
      </c>
      <c r="C56" s="88" t="str">
        <f>IFERROR(VLOOKUP(A56,'GSI Maintenance Schedule'!$B$38:$D$189,3,FALSE),"")</f>
        <v>Remove debris and trash</v>
      </c>
      <c r="D56" s="43" t="s">
        <v>70</v>
      </c>
      <c r="E56" s="40">
        <f>IFERROR(VLOOKUP(A56,'GSI Maintenance Schedule'!$B$38:$I$89,5,FALSE),"")</f>
        <v>52</v>
      </c>
      <c r="F56" s="40" t="str">
        <f>IFERROR(VLOOKUP(A56,'GSI Maintenance Schedule'!$B$38:$J$65562,6,FALSE)&amp;IF(VLOOKUP(A56,'GSI Maintenance Schedule'!$B$38:$J$65562,7,FALSE)="",""," - "&amp;VLOOKUP(A56,'GSI Maintenance Schedule'!$B$38:$J$65562,7,FALSE)),"")</f>
        <v>Weekly</v>
      </c>
      <c r="G56" s="37"/>
      <c r="H56" s="37"/>
      <c r="I56" s="174" t="str">
        <f>IF(VLOOKUP($C$33,'GSI Construction Schedule'!B60:C69,2,FALSE)="","",VLOOKUP($C$33,'GSI Construction Schedule'!B60:C69,2,FALSE))</f>
        <v/>
      </c>
    </row>
    <row r="57" spans="1:16384" s="45" customFormat="1" ht="24.9" hidden="1" customHeight="1" x14ac:dyDescent="0.25">
      <c r="A57" s="97" t="s">
        <v>184</v>
      </c>
      <c r="B57" s="484" t="str">
        <f>B56</f>
        <v>GSI-4 Permeable Surfaces Pavement</v>
      </c>
      <c r="C57" s="88" t="str">
        <f>IFERROR(VLOOKUP(A57,'GSI Maintenance Schedule'!$B$38:$D$189,3,FALSE),"")</f>
        <v>Remove sediment from pavement and pavers</v>
      </c>
      <c r="D57" s="43" t="s">
        <v>71</v>
      </c>
      <c r="E57" s="40">
        <f>IFERROR(VLOOKUP(A57,'GSI Maintenance Schedule'!$B$38:$I$89,5,FALSE),"")</f>
        <v>4</v>
      </c>
      <c r="F57" s="40" t="str">
        <f>IFERROR(VLOOKUP(A57,'GSI Maintenance Schedule'!$B$38:$J$65562,6,FALSE)&amp;IF(VLOOKUP(A57,'GSI Maintenance Schedule'!$B$38:$J$65562,7,FALSE)="",""," - "&amp;VLOOKUP(A57,'GSI Maintenance Schedule'!$B$38:$J$65562,7,FALSE)),"")</f>
        <v>Quarterly</v>
      </c>
      <c r="G57" s="398"/>
      <c r="H57" s="398"/>
      <c r="I57" s="396" t="str">
        <f>IF(VLOOKUP($C$33,'GSI Construction Schedule'!B61:C70,2,FALSE)="","",VLOOKUP($C$33,'GSI Construction Schedule'!B61:C70,2,FALSE))</f>
        <v/>
      </c>
    </row>
    <row r="58" spans="1:16384" s="45" customFormat="1" ht="24.9" hidden="1" customHeight="1" x14ac:dyDescent="0.25">
      <c r="A58" s="97" t="s">
        <v>185</v>
      </c>
      <c r="B58" s="484" t="str">
        <f t="shared" si="0"/>
        <v>GSI-4 Permeable Surfaces Pavement</v>
      </c>
      <c r="C58" s="88" t="str">
        <f>IFERROR(VLOOKUP(A58,'GSI Maintenance Schedule'!$B$38:$D$189,3,FALSE),"")</f>
        <v>Remove weeds</v>
      </c>
      <c r="D58" s="43" t="s">
        <v>72</v>
      </c>
      <c r="E58" s="40">
        <f>IFERROR(VLOOKUP(A58,'GSI Maintenance Schedule'!$B$38:$I$89,5,FALSE),"")</f>
        <v>4</v>
      </c>
      <c r="F58" s="40" t="str">
        <f>IFERROR(VLOOKUP(A58,'GSI Maintenance Schedule'!$B$38:$J$65562,6,FALSE)&amp;IF(VLOOKUP(A58,'GSI Maintenance Schedule'!$B$38:$J$65562,7,FALSE)="",""," - "&amp;VLOOKUP(A58,'GSI Maintenance Schedule'!$B$38:$J$65562,7,FALSE)),"")</f>
        <v>Quarterly</v>
      </c>
      <c r="G58" s="398"/>
      <c r="H58" s="398"/>
      <c r="I58" s="397" t="str">
        <f>IF(VLOOKUP($C$33,'GSI Construction Schedule'!B62:C71,2,FALSE)="","",VLOOKUP($C$33,'GSI Construction Schedule'!B62:C71,2,FALSE))</f>
        <v>(Select Applicable Components)</v>
      </c>
    </row>
    <row r="59" spans="1:16384" s="45" customFormat="1" ht="24.9" hidden="1" customHeight="1" x14ac:dyDescent="0.25">
      <c r="A59" s="97" t="s">
        <v>186</v>
      </c>
      <c r="B59" s="484" t="str">
        <f t="shared" si="0"/>
        <v>GSI-4 Permeable Surfaces Pavement</v>
      </c>
      <c r="C59" s="88" t="str">
        <f>IFERROR(VLOOKUP(A59,'GSI Maintenance Schedule'!$B$38:$D$189,3,FALSE),"")</f>
        <v>Remove stains and other markings</v>
      </c>
      <c r="D59" s="43" t="s">
        <v>42</v>
      </c>
      <c r="E59" s="40">
        <f>IFERROR(VLOOKUP(A59,'GSI Maintenance Schedule'!$B$38:$I$89,5,FALSE),"")</f>
        <v>4</v>
      </c>
      <c r="F59" s="40" t="str">
        <f>IFERROR(VLOOKUP(A59,'GSI Maintenance Schedule'!$B$38:$J$65562,6,FALSE)&amp;IF(VLOOKUP(A59,'GSI Maintenance Schedule'!$B$38:$J$65562,7,FALSE)="",""," - "&amp;VLOOKUP(A59,'GSI Maintenance Schedule'!$B$38:$J$65562,7,FALSE)),"")</f>
        <v>Quarterly</v>
      </c>
      <c r="G59" s="398"/>
      <c r="H59" s="398"/>
      <c r="I59" s="51"/>
    </row>
    <row r="60" spans="1:16384" s="45" customFormat="1" ht="24.9" hidden="1" customHeight="1" x14ac:dyDescent="0.25">
      <c r="A60" s="97" t="s">
        <v>201</v>
      </c>
      <c r="B60" s="484" t="s">
        <v>47</v>
      </c>
      <c r="C60" s="88" t="str">
        <f>IFERROR(VLOOKUP(A60,'GSI Maintenance Schedule'!$B$38:$D$189,3,FALSE),"")</f>
        <v>Inspect site after 3 inch rain in 24 hour period</v>
      </c>
      <c r="D60" s="43" t="s">
        <v>73</v>
      </c>
      <c r="E60" s="40">
        <f>IFERROR(VLOOKUP(A60,'GSI Maintenance Schedule'!$B$38:$I$89,5,FALSE),"")</f>
        <v>1</v>
      </c>
      <c r="F60" s="40" t="str">
        <f>IFERROR(VLOOKUP(A60,'GSI Maintenance Schedule'!$B$38:$J$65562,6,FALSE)&amp;IF(VLOOKUP(A60,'GSI Maintenance Schedule'!$B$38:$J$65562,7,FALSE)="",""," - "&amp;VLOOKUP(A60,'GSI Maintenance Schedule'!$B$38:$J$65562,7,FALSE)),"")</f>
        <v>Seasonally</v>
      </c>
      <c r="G60" s="398"/>
      <c r="H60" s="398"/>
      <c r="I60" s="51"/>
    </row>
    <row r="61" spans="1:16384" s="45" customFormat="1" ht="24.9" hidden="1" customHeight="1" x14ac:dyDescent="0.25">
      <c r="A61" s="97" t="s">
        <v>202</v>
      </c>
      <c r="B61" s="484" t="str">
        <f t="shared" ref="B61:B67" si="1">B60</f>
        <v>GSI-5 Soil and &amp; Aggregate Media</v>
      </c>
      <c r="C61" s="88" t="str">
        <f>IFERROR(VLOOKUP(A61,'GSI Maintenance Schedule'!$B$38:$D$189,3,FALSE),"")</f>
        <v>Record standing water depth</v>
      </c>
      <c r="D61" s="43" t="s">
        <v>44</v>
      </c>
      <c r="E61" s="40" t="str">
        <f>IFERROR(VLOOKUP(A61,'GSI Maintenance Schedule'!$B$38:$I$89,5,FALSE),"")</f>
        <v/>
      </c>
      <c r="F61" s="40" t="str">
        <f>IFERROR(VLOOKUP(A61,'GSI Maintenance Schedule'!$B$38:$J$65562,6,FALSE)&amp;IF(VLOOKUP(A61,'GSI Maintenance Schedule'!$B$38:$J$65562,7,FALSE)="",""," - "&amp;VLOOKUP(A61,'GSI Maintenance Schedule'!$B$38:$J$65562,7,FALSE)),"")</f>
        <v>As needed</v>
      </c>
      <c r="G61" s="398"/>
      <c r="H61" s="398"/>
      <c r="I61" s="51"/>
    </row>
    <row r="62" spans="1:16384" s="45" customFormat="1" ht="24.9" hidden="1" customHeight="1" x14ac:dyDescent="0.25">
      <c r="A62" s="97" t="s">
        <v>203</v>
      </c>
      <c r="B62" s="484" t="str">
        <f t="shared" si="1"/>
        <v>GSI-5 Soil and &amp; Aggregate Media</v>
      </c>
      <c r="C62" s="88" t="str">
        <f>IFERROR(VLOOKUP(A62,'GSI Maintenance Schedule'!$B$38:$D$189,3,FALSE),"")</f>
        <v>Inspect for erosion</v>
      </c>
      <c r="D62" s="43" t="s">
        <v>60</v>
      </c>
      <c r="E62" s="40">
        <f>IFERROR(VLOOKUP(A62,'GSI Maintenance Schedule'!$B$38:$I$89,5,FALSE),"")</f>
        <v>4</v>
      </c>
      <c r="F62" s="40" t="str">
        <f>IFERROR(VLOOKUP(A62,'GSI Maintenance Schedule'!$B$38:$J$65562,6,FALSE)&amp;IF(VLOOKUP(A62,'GSI Maintenance Schedule'!$B$38:$J$65562,7,FALSE)="",""," - "&amp;VLOOKUP(A62,'GSI Maintenance Schedule'!$B$38:$J$65562,7,FALSE)),"")</f>
        <v>Quarterly</v>
      </c>
      <c r="G62" s="37"/>
      <c r="H62" s="37"/>
      <c r="I62" s="51"/>
    </row>
    <row r="63" spans="1:16384" s="37" customFormat="1" ht="24.9" hidden="1" customHeight="1" x14ac:dyDescent="0.25">
      <c r="A63" s="97" t="s">
        <v>204</v>
      </c>
      <c r="B63" s="484" t="str">
        <f t="shared" si="1"/>
        <v>GSI-5 Soil and &amp; Aggregate Media</v>
      </c>
      <c r="C63" s="88" t="str">
        <f>IFERROR(VLOOKUP(A63,'GSI Maintenance Schedule'!$B$38:$D$189,3,FALSE),"")</f>
        <v>Inspect for snow or snow removal damage</v>
      </c>
      <c r="D63" s="43" t="s">
        <v>311</v>
      </c>
      <c r="E63" s="40">
        <f>IFERROR(VLOOKUP(A63,'GSI Maintenance Schedule'!$B$38:$I$89,5,FALSE),"")</f>
        <v>1</v>
      </c>
      <c r="F63" s="40" t="str">
        <f>IFERROR(VLOOKUP(A63,'GSI Maintenance Schedule'!$B$38:$J$65562,6,FALSE)&amp;IF(VLOOKUP(A63,'GSI Maintenance Schedule'!$B$38:$J$65562,7,FALSE)="",""," - "&amp;VLOOKUP(A63,'GSI Maintenance Schedule'!$B$38:$J$65562,7,FALSE)),"")</f>
        <v>Seasonally</v>
      </c>
      <c r="G63" s="399"/>
      <c r="H63" s="399"/>
      <c r="I63" s="46"/>
    </row>
    <row r="64" spans="1:16384" s="37" customFormat="1" ht="24.9" hidden="1" customHeight="1" x14ac:dyDescent="0.25">
      <c r="A64" s="97" t="s">
        <v>205</v>
      </c>
      <c r="B64" s="484" t="str">
        <f t="shared" si="1"/>
        <v>GSI-5 Soil and &amp; Aggregate Media</v>
      </c>
      <c r="C64" s="88" t="str">
        <f>IFERROR(VLOOKUP(A64,'GSI Maintenance Schedule'!$B$38:$D$189,3,FALSE),"")</f>
        <v>Report utility excavation</v>
      </c>
      <c r="D64" s="43" t="s">
        <v>45</v>
      </c>
      <c r="E64" s="40" t="str">
        <f>IFERROR(VLOOKUP(A64,'GSI Maintenance Schedule'!$B$38:$I$89,5,FALSE),"")</f>
        <v/>
      </c>
      <c r="F64" s="40" t="str">
        <f>IFERROR(VLOOKUP(A64,'GSI Maintenance Schedule'!$B$38:$J$65562,6,FALSE)&amp;IF(VLOOKUP(A64,'GSI Maintenance Schedule'!$B$38:$J$65562,7,FALSE)="",""," - "&amp;VLOOKUP(A64,'GSI Maintenance Schedule'!$B$38:$J$65562,7,FALSE)),"")</f>
        <v>As needed</v>
      </c>
      <c r="G64" s="395"/>
      <c r="H64" s="395"/>
      <c r="I64" s="67"/>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c r="IU64" s="68"/>
      <c r="IV64" s="68"/>
      <c r="IW64" s="68"/>
      <c r="IX64" s="68"/>
      <c r="IY64" s="68"/>
      <c r="IZ64" s="68"/>
      <c r="JA64" s="68"/>
      <c r="JB64" s="68"/>
      <c r="JC64" s="68"/>
      <c r="JD64" s="68"/>
      <c r="JE64" s="68"/>
      <c r="JF64" s="68"/>
      <c r="JG64" s="68"/>
      <c r="JH64" s="68"/>
      <c r="JI64" s="68"/>
      <c r="JJ64" s="68"/>
      <c r="JK64" s="68"/>
      <c r="JL64" s="68"/>
      <c r="JM64" s="68"/>
      <c r="JN64" s="68"/>
      <c r="JO64" s="68"/>
      <c r="JP64" s="68"/>
      <c r="JQ64" s="68"/>
      <c r="JR64" s="68"/>
      <c r="JS64" s="68"/>
      <c r="JT64" s="68"/>
      <c r="JU64" s="68"/>
      <c r="JV64" s="68"/>
      <c r="JW64" s="68"/>
      <c r="JX64" s="68"/>
      <c r="JY64" s="68"/>
      <c r="JZ64" s="68"/>
      <c r="KA64" s="68"/>
      <c r="KB64" s="68"/>
      <c r="KC64" s="68"/>
      <c r="KD64" s="68"/>
      <c r="KE64" s="68"/>
      <c r="KF64" s="68"/>
      <c r="KG64" s="68"/>
      <c r="KH64" s="68"/>
      <c r="KI64" s="68"/>
      <c r="KJ64" s="68"/>
      <c r="KK64" s="68"/>
      <c r="KL64" s="68"/>
      <c r="KM64" s="68"/>
      <c r="KN64" s="68"/>
      <c r="KO64" s="68"/>
      <c r="KP64" s="68"/>
      <c r="KQ64" s="68"/>
      <c r="KR64" s="68"/>
      <c r="KS64" s="68"/>
      <c r="KT64" s="68"/>
      <c r="KU64" s="68"/>
      <c r="KV64" s="68"/>
      <c r="KW64" s="68"/>
      <c r="KX64" s="68"/>
      <c r="KY64" s="68"/>
      <c r="KZ64" s="68"/>
      <c r="LA64" s="68"/>
      <c r="LB64" s="68"/>
      <c r="LC64" s="68"/>
      <c r="LD64" s="68"/>
      <c r="LE64" s="68"/>
      <c r="LF64" s="68"/>
      <c r="LG64" s="68"/>
      <c r="LH64" s="68"/>
      <c r="LI64" s="68"/>
      <c r="LJ64" s="68"/>
      <c r="LK64" s="68"/>
      <c r="LL64" s="68"/>
      <c r="LM64" s="68"/>
      <c r="LN64" s="68"/>
      <c r="LO64" s="68"/>
      <c r="LP64" s="68"/>
      <c r="LQ64" s="68"/>
      <c r="LR64" s="68"/>
      <c r="LS64" s="68"/>
      <c r="LT64" s="68"/>
      <c r="LU64" s="68"/>
      <c r="LV64" s="68"/>
      <c r="LW64" s="68"/>
      <c r="LX64" s="68"/>
      <c r="LY64" s="68"/>
      <c r="LZ64" s="68"/>
      <c r="MA64" s="68"/>
      <c r="MB64" s="68"/>
      <c r="MC64" s="68"/>
      <c r="MD64" s="68"/>
      <c r="ME64" s="68"/>
      <c r="MF64" s="68"/>
      <c r="MG64" s="68"/>
      <c r="MH64" s="68"/>
      <c r="MI64" s="68"/>
      <c r="MJ64" s="68"/>
      <c r="MK64" s="68"/>
      <c r="ML64" s="68"/>
      <c r="MM64" s="68"/>
      <c r="MN64" s="68"/>
      <c r="MO64" s="68"/>
      <c r="MP64" s="68"/>
      <c r="MQ64" s="68"/>
      <c r="MR64" s="68"/>
      <c r="MS64" s="68"/>
      <c r="MT64" s="68"/>
      <c r="MU64" s="68"/>
      <c r="MV64" s="68"/>
      <c r="MW64" s="68"/>
      <c r="MX64" s="68"/>
      <c r="MY64" s="68"/>
      <c r="MZ64" s="68"/>
      <c r="NA64" s="68"/>
      <c r="NB64" s="68"/>
      <c r="NC64" s="68"/>
      <c r="ND64" s="68"/>
      <c r="NE64" s="68"/>
      <c r="NF64" s="68"/>
      <c r="NG64" s="68"/>
      <c r="NH64" s="68"/>
      <c r="NI64" s="68"/>
      <c r="NJ64" s="68"/>
      <c r="NK64" s="68"/>
      <c r="NL64" s="68"/>
      <c r="NM64" s="68"/>
      <c r="NN64" s="68"/>
      <c r="NO64" s="68"/>
      <c r="NP64" s="68"/>
      <c r="NQ64" s="68"/>
      <c r="NR64" s="68"/>
      <c r="NS64" s="68"/>
      <c r="NT64" s="68"/>
      <c r="NU64" s="68"/>
      <c r="NV64" s="68"/>
      <c r="NW64" s="68"/>
      <c r="NX64" s="68"/>
      <c r="NY64" s="68"/>
      <c r="NZ64" s="68"/>
      <c r="OA64" s="68"/>
      <c r="OB64" s="68"/>
      <c r="OC64" s="68"/>
      <c r="OD64" s="68"/>
      <c r="OE64" s="68"/>
      <c r="OF64" s="68"/>
      <c r="OG64" s="68"/>
      <c r="OH64" s="68"/>
      <c r="OI64" s="68"/>
      <c r="OJ64" s="68"/>
      <c r="OK64" s="68"/>
      <c r="OL64" s="68"/>
      <c r="OM64" s="68"/>
      <c r="ON64" s="68"/>
      <c r="OO64" s="68"/>
      <c r="OP64" s="68"/>
      <c r="OQ64" s="68"/>
      <c r="OR64" s="68"/>
      <c r="OS64" s="68"/>
      <c r="OT64" s="68"/>
      <c r="OU64" s="68"/>
      <c r="OV64" s="68"/>
      <c r="OW64" s="68"/>
      <c r="OX64" s="68"/>
      <c r="OY64" s="68"/>
      <c r="OZ64" s="68"/>
      <c r="PA64" s="68"/>
      <c r="PB64" s="68"/>
      <c r="PC64" s="68"/>
      <c r="PD64" s="68"/>
      <c r="PE64" s="68"/>
      <c r="PF64" s="68"/>
      <c r="PG64" s="68"/>
      <c r="PH64" s="68"/>
      <c r="PI64" s="68"/>
      <c r="PJ64" s="68"/>
      <c r="PK64" s="68"/>
      <c r="PL64" s="68"/>
      <c r="PM64" s="68"/>
      <c r="PN64" s="68"/>
      <c r="PO64" s="68"/>
      <c r="PP64" s="68"/>
      <c r="PQ64" s="68"/>
      <c r="PR64" s="68"/>
      <c r="PS64" s="68"/>
      <c r="PT64" s="68"/>
      <c r="PU64" s="68"/>
      <c r="PV64" s="68"/>
      <c r="PW64" s="68"/>
      <c r="PX64" s="68"/>
      <c r="PY64" s="68"/>
      <c r="PZ64" s="68"/>
      <c r="QA64" s="68"/>
      <c r="QB64" s="68"/>
      <c r="QC64" s="68"/>
      <c r="QD64" s="68"/>
      <c r="QE64" s="68"/>
      <c r="QF64" s="68"/>
      <c r="QG64" s="68"/>
      <c r="QH64" s="68"/>
      <c r="QI64" s="68"/>
      <c r="QJ64" s="68"/>
      <c r="QK64" s="68"/>
      <c r="QL64" s="68"/>
      <c r="QM64" s="68"/>
      <c r="QN64" s="68"/>
      <c r="QO64" s="68"/>
      <c r="QP64" s="68"/>
      <c r="QQ64" s="68"/>
      <c r="QR64" s="68"/>
      <c r="QS64" s="68"/>
      <c r="QT64" s="68"/>
      <c r="QU64" s="68"/>
      <c r="QV64" s="68"/>
      <c r="QW64" s="68"/>
      <c r="QX64" s="68"/>
      <c r="QY64" s="68"/>
      <c r="QZ64" s="68"/>
      <c r="RA64" s="68"/>
      <c r="RB64" s="68"/>
      <c r="RC64" s="68"/>
      <c r="RD64" s="68"/>
      <c r="RE64" s="68"/>
      <c r="RF64" s="68"/>
      <c r="RG64" s="68"/>
      <c r="RH64" s="68"/>
      <c r="RI64" s="68"/>
      <c r="RJ64" s="68"/>
      <c r="RK64" s="68"/>
      <c r="RL64" s="68"/>
      <c r="RM64" s="68"/>
      <c r="RN64" s="68"/>
      <c r="RO64" s="68"/>
      <c r="RP64" s="68"/>
      <c r="RQ64" s="68"/>
      <c r="RR64" s="68"/>
      <c r="RS64" s="68"/>
      <c r="RT64" s="68"/>
      <c r="RU64" s="68"/>
      <c r="RV64" s="68"/>
      <c r="RW64" s="68"/>
      <c r="RX64" s="68"/>
      <c r="RY64" s="68"/>
      <c r="RZ64" s="68"/>
      <c r="SA64" s="68"/>
      <c r="SB64" s="68"/>
      <c r="SC64" s="68"/>
      <c r="SD64" s="68"/>
      <c r="SE64" s="68"/>
      <c r="SF64" s="68"/>
      <c r="SG64" s="68"/>
      <c r="SH64" s="68"/>
      <c r="SI64" s="68"/>
      <c r="SJ64" s="68"/>
      <c r="SK64" s="68"/>
      <c r="SL64" s="68"/>
      <c r="SM64" s="68"/>
      <c r="SN64" s="68"/>
      <c r="SO64" s="68"/>
      <c r="SP64" s="68"/>
      <c r="SQ64" s="68"/>
      <c r="SR64" s="68"/>
      <c r="SS64" s="68"/>
      <c r="ST64" s="68"/>
      <c r="SU64" s="68"/>
      <c r="SV64" s="68"/>
      <c r="SW64" s="68"/>
      <c r="SX64" s="68"/>
      <c r="SY64" s="68"/>
      <c r="SZ64" s="68"/>
      <c r="TA64" s="68"/>
      <c r="TB64" s="68"/>
      <c r="TC64" s="68"/>
      <c r="TD64" s="68"/>
      <c r="TE64" s="68"/>
      <c r="TF64" s="68"/>
      <c r="TG64" s="68"/>
      <c r="TH64" s="68"/>
      <c r="TI64" s="68"/>
      <c r="TJ64" s="68"/>
      <c r="TK64" s="68"/>
      <c r="TL64" s="68"/>
      <c r="TM64" s="68"/>
      <c r="TN64" s="68"/>
      <c r="TO64" s="68"/>
      <c r="TP64" s="68"/>
      <c r="TQ64" s="68"/>
      <c r="TR64" s="68"/>
      <c r="TS64" s="68"/>
      <c r="TT64" s="68"/>
      <c r="TU64" s="68"/>
      <c r="TV64" s="68"/>
      <c r="TW64" s="68"/>
      <c r="TX64" s="68"/>
      <c r="TY64" s="68"/>
      <c r="TZ64" s="68"/>
      <c r="UA64" s="68"/>
      <c r="UB64" s="68"/>
      <c r="UC64" s="68"/>
      <c r="UD64" s="68"/>
      <c r="UE64" s="68"/>
      <c r="UF64" s="68"/>
      <c r="UG64" s="68"/>
      <c r="UH64" s="68"/>
      <c r="UI64" s="68"/>
      <c r="UJ64" s="68"/>
      <c r="UK64" s="68"/>
      <c r="UL64" s="68"/>
      <c r="UM64" s="68"/>
      <c r="UN64" s="68"/>
      <c r="UO64" s="68"/>
      <c r="UP64" s="68"/>
      <c r="UQ64" s="68"/>
      <c r="UR64" s="68"/>
      <c r="US64" s="68"/>
      <c r="UT64" s="68"/>
      <c r="UU64" s="68"/>
      <c r="UV64" s="68"/>
      <c r="UW64" s="68"/>
      <c r="UX64" s="68"/>
      <c r="UY64" s="68"/>
      <c r="UZ64" s="68"/>
      <c r="VA64" s="68"/>
      <c r="VB64" s="68"/>
      <c r="VC64" s="68"/>
      <c r="VD64" s="68"/>
      <c r="VE64" s="68"/>
      <c r="VF64" s="68"/>
      <c r="VG64" s="68"/>
      <c r="VH64" s="68"/>
      <c r="VI64" s="68"/>
      <c r="VJ64" s="68"/>
      <c r="VK64" s="68"/>
      <c r="VL64" s="68"/>
      <c r="VM64" s="68"/>
      <c r="VN64" s="68"/>
      <c r="VO64" s="68"/>
      <c r="VP64" s="68"/>
      <c r="VQ64" s="68"/>
      <c r="VR64" s="68"/>
      <c r="VS64" s="68"/>
      <c r="VT64" s="68"/>
      <c r="VU64" s="68"/>
      <c r="VV64" s="68"/>
      <c r="VW64" s="68"/>
      <c r="VX64" s="68"/>
      <c r="VY64" s="68"/>
      <c r="VZ64" s="68"/>
      <c r="WA64" s="68"/>
      <c r="WB64" s="68"/>
      <c r="WC64" s="68"/>
      <c r="WD64" s="68"/>
      <c r="WE64" s="68"/>
      <c r="WF64" s="68"/>
      <c r="WG64" s="68"/>
      <c r="WH64" s="68"/>
      <c r="WI64" s="68"/>
      <c r="WJ64" s="68"/>
      <c r="WK64" s="68"/>
      <c r="WL64" s="68"/>
      <c r="WM64" s="68"/>
      <c r="WN64" s="68"/>
      <c r="WO64" s="68"/>
      <c r="WP64" s="68"/>
      <c r="WQ64" s="68"/>
      <c r="WR64" s="68"/>
      <c r="WS64" s="68"/>
      <c r="WT64" s="68"/>
      <c r="WU64" s="68"/>
      <c r="WV64" s="68"/>
      <c r="WW64" s="68"/>
      <c r="WX64" s="68"/>
      <c r="WY64" s="68"/>
      <c r="WZ64" s="68"/>
      <c r="XA64" s="68"/>
      <c r="XB64" s="68"/>
      <c r="XC64" s="68"/>
      <c r="XD64" s="68"/>
      <c r="XE64" s="68"/>
      <c r="XF64" s="68"/>
      <c r="XG64" s="68"/>
      <c r="XH64" s="68"/>
      <c r="XI64" s="68"/>
      <c r="XJ64" s="68"/>
      <c r="XK64" s="68"/>
      <c r="XL64" s="68"/>
      <c r="XM64" s="68"/>
      <c r="XN64" s="68"/>
      <c r="XO64" s="68"/>
      <c r="XP64" s="68"/>
      <c r="XQ64" s="68"/>
      <c r="XR64" s="68"/>
      <c r="XS64" s="68"/>
      <c r="XT64" s="68"/>
      <c r="XU64" s="68"/>
      <c r="XV64" s="68"/>
      <c r="XW64" s="68"/>
      <c r="XX64" s="68"/>
      <c r="XY64" s="68"/>
      <c r="XZ64" s="68"/>
      <c r="YA64" s="68"/>
      <c r="YB64" s="68"/>
      <c r="YC64" s="68"/>
      <c r="YD64" s="68"/>
      <c r="YE64" s="68"/>
      <c r="YF64" s="68"/>
      <c r="YG64" s="68"/>
      <c r="YH64" s="68"/>
      <c r="YI64" s="68"/>
      <c r="YJ64" s="68"/>
      <c r="YK64" s="68"/>
      <c r="YL64" s="68"/>
      <c r="YM64" s="68"/>
      <c r="YN64" s="68"/>
      <c r="YO64" s="68"/>
      <c r="YP64" s="68"/>
      <c r="YQ64" s="68"/>
      <c r="YR64" s="68"/>
      <c r="YS64" s="68"/>
      <c r="YT64" s="68"/>
      <c r="YU64" s="68"/>
      <c r="YV64" s="68"/>
      <c r="YW64" s="68"/>
      <c r="YX64" s="68"/>
      <c r="YY64" s="68"/>
      <c r="YZ64" s="68"/>
      <c r="ZA64" s="68"/>
      <c r="ZB64" s="68"/>
      <c r="ZC64" s="68"/>
      <c r="ZD64" s="68"/>
      <c r="ZE64" s="68"/>
      <c r="ZF64" s="68"/>
      <c r="ZG64" s="68"/>
      <c r="ZH64" s="68"/>
      <c r="ZI64" s="68"/>
      <c r="ZJ64" s="68"/>
      <c r="ZK64" s="68"/>
      <c r="ZL64" s="68"/>
      <c r="ZM64" s="68"/>
      <c r="ZN64" s="68"/>
      <c r="ZO64" s="68"/>
      <c r="ZP64" s="68"/>
      <c r="ZQ64" s="68"/>
      <c r="ZR64" s="68"/>
      <c r="ZS64" s="68"/>
      <c r="ZT64" s="68"/>
      <c r="ZU64" s="68"/>
      <c r="ZV64" s="68"/>
      <c r="ZW64" s="68"/>
      <c r="ZX64" s="68"/>
      <c r="ZY64" s="68"/>
      <c r="ZZ64" s="68"/>
      <c r="AAA64" s="68"/>
      <c r="AAB64" s="68"/>
      <c r="AAC64" s="68"/>
      <c r="AAD64" s="68"/>
      <c r="AAE64" s="68"/>
      <c r="AAF64" s="68"/>
      <c r="AAG64" s="68"/>
      <c r="AAH64" s="68"/>
      <c r="AAI64" s="68"/>
      <c r="AAJ64" s="68"/>
      <c r="AAK64" s="68"/>
      <c r="AAL64" s="68"/>
      <c r="AAM64" s="68"/>
      <c r="AAN64" s="68"/>
      <c r="AAO64" s="68"/>
      <c r="AAP64" s="68"/>
      <c r="AAQ64" s="68"/>
      <c r="AAR64" s="68"/>
      <c r="AAS64" s="68"/>
      <c r="AAT64" s="68"/>
      <c r="AAU64" s="68"/>
      <c r="AAV64" s="68"/>
      <c r="AAW64" s="68"/>
      <c r="AAX64" s="68"/>
      <c r="AAY64" s="68"/>
      <c r="AAZ64" s="68"/>
      <c r="ABA64" s="68"/>
      <c r="ABB64" s="68"/>
      <c r="ABC64" s="68"/>
      <c r="ABD64" s="68"/>
      <c r="ABE64" s="68"/>
      <c r="ABF64" s="68"/>
      <c r="ABG64" s="68"/>
      <c r="ABH64" s="68"/>
      <c r="ABI64" s="68"/>
      <c r="ABJ64" s="68"/>
      <c r="ABK64" s="68"/>
      <c r="ABL64" s="68"/>
      <c r="ABM64" s="68"/>
      <c r="ABN64" s="68"/>
      <c r="ABO64" s="68"/>
      <c r="ABP64" s="68"/>
      <c r="ABQ64" s="68"/>
      <c r="ABR64" s="68"/>
      <c r="ABS64" s="68"/>
      <c r="ABT64" s="68"/>
      <c r="ABU64" s="68"/>
      <c r="ABV64" s="68"/>
      <c r="ABW64" s="68"/>
      <c r="ABX64" s="68"/>
      <c r="ABY64" s="68"/>
      <c r="ABZ64" s="68"/>
      <c r="ACA64" s="68"/>
      <c r="ACB64" s="68"/>
      <c r="ACC64" s="68"/>
      <c r="ACD64" s="68"/>
      <c r="ACE64" s="68"/>
      <c r="ACF64" s="68"/>
      <c r="ACG64" s="68"/>
      <c r="ACH64" s="68"/>
      <c r="ACI64" s="68"/>
      <c r="ACJ64" s="68"/>
      <c r="ACK64" s="68"/>
      <c r="ACL64" s="68"/>
      <c r="ACM64" s="68"/>
      <c r="ACN64" s="68"/>
      <c r="ACO64" s="68"/>
      <c r="ACP64" s="68"/>
      <c r="ACQ64" s="68"/>
      <c r="ACR64" s="68"/>
      <c r="ACS64" s="68"/>
      <c r="ACT64" s="68"/>
      <c r="ACU64" s="68"/>
      <c r="ACV64" s="68"/>
      <c r="ACW64" s="68"/>
      <c r="ACX64" s="68"/>
      <c r="ACY64" s="68"/>
      <c r="ACZ64" s="68"/>
      <c r="ADA64" s="68"/>
      <c r="ADB64" s="68"/>
      <c r="ADC64" s="68"/>
      <c r="ADD64" s="68"/>
      <c r="ADE64" s="68"/>
      <c r="ADF64" s="68"/>
      <c r="ADG64" s="68"/>
      <c r="ADH64" s="68"/>
      <c r="ADI64" s="68"/>
      <c r="ADJ64" s="68"/>
      <c r="ADK64" s="68"/>
      <c r="ADL64" s="68"/>
      <c r="ADM64" s="68"/>
      <c r="ADN64" s="68"/>
      <c r="ADO64" s="68"/>
      <c r="ADP64" s="68"/>
      <c r="ADQ64" s="68"/>
      <c r="ADR64" s="68"/>
      <c r="ADS64" s="68"/>
      <c r="ADT64" s="68"/>
      <c r="ADU64" s="68"/>
      <c r="ADV64" s="68"/>
      <c r="ADW64" s="68"/>
      <c r="ADX64" s="68"/>
      <c r="ADY64" s="68"/>
      <c r="ADZ64" s="68"/>
      <c r="AEA64" s="68"/>
      <c r="AEB64" s="68"/>
      <c r="AEC64" s="68"/>
      <c r="AED64" s="68"/>
      <c r="AEE64" s="68"/>
      <c r="AEF64" s="68"/>
      <c r="AEG64" s="68"/>
      <c r="AEH64" s="68"/>
      <c r="AEI64" s="68"/>
      <c r="AEJ64" s="68"/>
      <c r="AEK64" s="68"/>
      <c r="AEL64" s="68"/>
      <c r="AEM64" s="68"/>
      <c r="AEN64" s="68"/>
      <c r="AEO64" s="68"/>
      <c r="AEP64" s="68"/>
      <c r="AEQ64" s="68"/>
      <c r="AER64" s="68"/>
      <c r="AES64" s="68"/>
      <c r="AET64" s="68"/>
      <c r="AEU64" s="68"/>
      <c r="AEV64" s="68"/>
      <c r="AEW64" s="68"/>
      <c r="AEX64" s="68"/>
      <c r="AEY64" s="68"/>
      <c r="AEZ64" s="68"/>
      <c r="AFA64" s="68"/>
      <c r="AFB64" s="68"/>
      <c r="AFC64" s="68"/>
      <c r="AFD64" s="68"/>
      <c r="AFE64" s="68"/>
      <c r="AFF64" s="68"/>
      <c r="AFG64" s="68"/>
      <c r="AFH64" s="68"/>
      <c r="AFI64" s="68"/>
      <c r="AFJ64" s="68"/>
      <c r="AFK64" s="68"/>
      <c r="AFL64" s="68"/>
      <c r="AFM64" s="68"/>
      <c r="AFN64" s="68"/>
      <c r="AFO64" s="68"/>
      <c r="AFP64" s="68"/>
      <c r="AFQ64" s="68"/>
      <c r="AFR64" s="68"/>
      <c r="AFS64" s="68"/>
      <c r="AFT64" s="68"/>
      <c r="AFU64" s="68"/>
      <c r="AFV64" s="68"/>
      <c r="AFW64" s="68"/>
      <c r="AFX64" s="68"/>
      <c r="AFY64" s="68"/>
      <c r="AFZ64" s="68"/>
      <c r="AGA64" s="68"/>
      <c r="AGB64" s="68"/>
      <c r="AGC64" s="68"/>
      <c r="AGD64" s="68"/>
      <c r="AGE64" s="68"/>
      <c r="AGF64" s="68"/>
      <c r="AGG64" s="68"/>
      <c r="AGH64" s="68"/>
      <c r="AGI64" s="68"/>
      <c r="AGJ64" s="68"/>
      <c r="AGK64" s="68"/>
      <c r="AGL64" s="68"/>
      <c r="AGM64" s="68"/>
      <c r="AGN64" s="68"/>
      <c r="AGO64" s="68"/>
      <c r="AGP64" s="68"/>
      <c r="AGQ64" s="68"/>
      <c r="AGR64" s="68"/>
      <c r="AGS64" s="68"/>
      <c r="AGT64" s="68"/>
      <c r="AGU64" s="68"/>
      <c r="AGV64" s="68"/>
      <c r="AGW64" s="68"/>
      <c r="AGX64" s="68"/>
      <c r="AGY64" s="68"/>
      <c r="AGZ64" s="68"/>
      <c r="AHA64" s="68"/>
      <c r="AHB64" s="68"/>
      <c r="AHC64" s="68"/>
      <c r="AHD64" s="68"/>
      <c r="AHE64" s="68"/>
      <c r="AHF64" s="68"/>
      <c r="AHG64" s="68"/>
      <c r="AHH64" s="68"/>
      <c r="AHI64" s="68"/>
      <c r="AHJ64" s="68"/>
      <c r="AHK64" s="68"/>
      <c r="AHL64" s="68"/>
      <c r="AHM64" s="68"/>
      <c r="AHN64" s="68"/>
      <c r="AHO64" s="68"/>
      <c r="AHP64" s="68"/>
      <c r="AHQ64" s="68"/>
      <c r="AHR64" s="68"/>
      <c r="AHS64" s="68"/>
      <c r="AHT64" s="68"/>
      <c r="AHU64" s="68"/>
      <c r="AHV64" s="68"/>
      <c r="AHW64" s="68"/>
      <c r="AHX64" s="68"/>
      <c r="AHY64" s="68"/>
      <c r="AHZ64" s="68"/>
      <c r="AIA64" s="68"/>
      <c r="AIB64" s="68"/>
      <c r="AIC64" s="68"/>
      <c r="AID64" s="68"/>
      <c r="AIE64" s="68"/>
      <c r="AIF64" s="68"/>
      <c r="AIG64" s="68"/>
      <c r="AIH64" s="68"/>
      <c r="AII64" s="68"/>
      <c r="AIJ64" s="68"/>
      <c r="AIK64" s="68"/>
      <c r="AIL64" s="68"/>
      <c r="AIM64" s="68"/>
      <c r="AIN64" s="68"/>
      <c r="AIO64" s="68"/>
      <c r="AIP64" s="68"/>
      <c r="AIQ64" s="68"/>
      <c r="AIR64" s="68"/>
      <c r="AIS64" s="68"/>
      <c r="AIT64" s="68"/>
      <c r="AIU64" s="68"/>
      <c r="AIV64" s="68"/>
      <c r="AIW64" s="68"/>
      <c r="AIX64" s="68"/>
      <c r="AIY64" s="68"/>
      <c r="AIZ64" s="68"/>
      <c r="AJA64" s="68"/>
      <c r="AJB64" s="68"/>
      <c r="AJC64" s="68"/>
      <c r="AJD64" s="68"/>
      <c r="AJE64" s="68"/>
      <c r="AJF64" s="68"/>
      <c r="AJG64" s="68"/>
      <c r="AJH64" s="68"/>
      <c r="AJI64" s="68"/>
      <c r="AJJ64" s="68"/>
      <c r="AJK64" s="68"/>
      <c r="AJL64" s="68"/>
      <c r="AJM64" s="68"/>
      <c r="AJN64" s="68"/>
      <c r="AJO64" s="68"/>
      <c r="AJP64" s="68"/>
      <c r="AJQ64" s="68"/>
      <c r="AJR64" s="68"/>
      <c r="AJS64" s="68"/>
      <c r="AJT64" s="68"/>
      <c r="AJU64" s="68"/>
      <c r="AJV64" s="68"/>
      <c r="AJW64" s="68"/>
      <c r="AJX64" s="68"/>
      <c r="AJY64" s="68"/>
      <c r="AJZ64" s="68"/>
      <c r="AKA64" s="68"/>
      <c r="AKB64" s="68"/>
      <c r="AKC64" s="68"/>
      <c r="AKD64" s="68"/>
      <c r="AKE64" s="68"/>
      <c r="AKF64" s="68"/>
      <c r="AKG64" s="68"/>
      <c r="AKH64" s="68"/>
      <c r="AKI64" s="68"/>
      <c r="AKJ64" s="68"/>
      <c r="AKK64" s="68"/>
      <c r="AKL64" s="68"/>
      <c r="AKM64" s="68"/>
      <c r="AKN64" s="68"/>
      <c r="AKO64" s="68"/>
      <c r="AKP64" s="68"/>
      <c r="AKQ64" s="68"/>
      <c r="AKR64" s="68"/>
      <c r="AKS64" s="68"/>
      <c r="AKT64" s="68"/>
      <c r="AKU64" s="68"/>
      <c r="AKV64" s="68"/>
      <c r="AKW64" s="68"/>
      <c r="AKX64" s="68"/>
      <c r="AKY64" s="68"/>
      <c r="AKZ64" s="68"/>
      <c r="ALA64" s="68"/>
      <c r="ALB64" s="68"/>
      <c r="ALC64" s="68"/>
      <c r="ALD64" s="68"/>
      <c r="ALE64" s="68"/>
      <c r="ALF64" s="68"/>
      <c r="ALG64" s="68"/>
      <c r="ALH64" s="68"/>
      <c r="ALI64" s="68"/>
      <c r="ALJ64" s="68"/>
      <c r="ALK64" s="68"/>
      <c r="ALL64" s="68"/>
      <c r="ALM64" s="68"/>
      <c r="ALN64" s="68"/>
      <c r="ALO64" s="68"/>
      <c r="ALP64" s="68"/>
      <c r="ALQ64" s="68"/>
      <c r="ALR64" s="68"/>
      <c r="ALS64" s="68"/>
      <c r="ALT64" s="68"/>
      <c r="ALU64" s="68"/>
      <c r="ALV64" s="68"/>
      <c r="ALW64" s="68"/>
      <c r="ALX64" s="68"/>
      <c r="ALY64" s="68"/>
      <c r="ALZ64" s="68"/>
      <c r="AMA64" s="68"/>
      <c r="AMB64" s="68"/>
      <c r="AMC64" s="68"/>
      <c r="AMD64" s="68"/>
      <c r="AME64" s="68"/>
      <c r="AMF64" s="68"/>
      <c r="AMG64" s="68"/>
      <c r="AMH64" s="68"/>
      <c r="AMI64" s="68"/>
      <c r="AMJ64" s="68"/>
      <c r="AMK64" s="68"/>
      <c r="AML64" s="68"/>
      <c r="AMM64" s="68"/>
      <c r="AMN64" s="68"/>
      <c r="AMO64" s="68"/>
      <c r="AMP64" s="68"/>
      <c r="AMQ64" s="68"/>
      <c r="AMR64" s="68"/>
      <c r="AMS64" s="68"/>
      <c r="AMT64" s="68"/>
      <c r="AMU64" s="68"/>
      <c r="AMV64" s="68"/>
      <c r="AMW64" s="68"/>
      <c r="AMX64" s="68"/>
      <c r="AMY64" s="68"/>
      <c r="AMZ64" s="68"/>
      <c r="ANA64" s="68"/>
      <c r="ANB64" s="68"/>
      <c r="ANC64" s="68"/>
      <c r="AND64" s="68"/>
      <c r="ANE64" s="68"/>
      <c r="ANF64" s="68"/>
      <c r="ANG64" s="68"/>
      <c r="ANH64" s="68"/>
      <c r="ANI64" s="68"/>
      <c r="ANJ64" s="68"/>
      <c r="ANK64" s="68"/>
      <c r="ANL64" s="68"/>
      <c r="ANM64" s="68"/>
      <c r="ANN64" s="68"/>
      <c r="ANO64" s="68"/>
      <c r="ANP64" s="68"/>
      <c r="ANQ64" s="68"/>
      <c r="ANR64" s="68"/>
      <c r="ANS64" s="68"/>
      <c r="ANT64" s="68"/>
      <c r="ANU64" s="68"/>
      <c r="ANV64" s="68"/>
      <c r="ANW64" s="68"/>
      <c r="ANX64" s="68"/>
      <c r="ANY64" s="68"/>
      <c r="ANZ64" s="68"/>
      <c r="AOA64" s="68"/>
      <c r="AOB64" s="68"/>
      <c r="AOC64" s="68"/>
      <c r="AOD64" s="68"/>
      <c r="AOE64" s="68"/>
      <c r="AOF64" s="68"/>
      <c r="AOG64" s="68"/>
      <c r="AOH64" s="68"/>
      <c r="AOI64" s="68"/>
      <c r="AOJ64" s="68"/>
      <c r="AOK64" s="68"/>
      <c r="AOL64" s="68"/>
      <c r="AOM64" s="68"/>
      <c r="AON64" s="68"/>
      <c r="AOO64" s="68"/>
      <c r="AOP64" s="68"/>
      <c r="AOQ64" s="68"/>
      <c r="AOR64" s="68"/>
      <c r="AOS64" s="68"/>
      <c r="AOT64" s="68"/>
      <c r="AOU64" s="68"/>
      <c r="AOV64" s="68"/>
      <c r="AOW64" s="68"/>
      <c r="AOX64" s="68"/>
      <c r="AOY64" s="68"/>
      <c r="AOZ64" s="68"/>
      <c r="APA64" s="68"/>
      <c r="APB64" s="68"/>
      <c r="APC64" s="68"/>
      <c r="APD64" s="68"/>
      <c r="APE64" s="68"/>
      <c r="APF64" s="68"/>
      <c r="APG64" s="68"/>
      <c r="APH64" s="68"/>
      <c r="API64" s="68"/>
      <c r="APJ64" s="68"/>
      <c r="APK64" s="68"/>
      <c r="APL64" s="68"/>
      <c r="APM64" s="68"/>
      <c r="APN64" s="68"/>
      <c r="APO64" s="68"/>
      <c r="APP64" s="68"/>
      <c r="APQ64" s="68"/>
      <c r="APR64" s="68"/>
      <c r="APS64" s="68"/>
      <c r="APT64" s="68"/>
      <c r="APU64" s="68"/>
      <c r="APV64" s="68"/>
      <c r="APW64" s="68"/>
      <c r="APX64" s="68"/>
      <c r="APY64" s="68"/>
      <c r="APZ64" s="68"/>
      <c r="AQA64" s="68"/>
      <c r="AQB64" s="68"/>
      <c r="AQC64" s="68"/>
      <c r="AQD64" s="68"/>
      <c r="AQE64" s="68"/>
      <c r="AQF64" s="68"/>
      <c r="AQG64" s="68"/>
      <c r="AQH64" s="68"/>
      <c r="AQI64" s="68"/>
      <c r="AQJ64" s="68"/>
      <c r="AQK64" s="68"/>
      <c r="AQL64" s="68"/>
      <c r="AQM64" s="68"/>
      <c r="AQN64" s="68"/>
      <c r="AQO64" s="68"/>
      <c r="AQP64" s="68"/>
      <c r="AQQ64" s="68"/>
      <c r="AQR64" s="68"/>
      <c r="AQS64" s="68"/>
      <c r="AQT64" s="68"/>
      <c r="AQU64" s="68"/>
      <c r="AQV64" s="68"/>
      <c r="AQW64" s="68"/>
      <c r="AQX64" s="68"/>
      <c r="AQY64" s="68"/>
      <c r="AQZ64" s="68"/>
      <c r="ARA64" s="68"/>
      <c r="ARB64" s="68"/>
      <c r="ARC64" s="68"/>
      <c r="ARD64" s="68"/>
      <c r="ARE64" s="68"/>
      <c r="ARF64" s="68"/>
      <c r="ARG64" s="68"/>
      <c r="ARH64" s="68"/>
      <c r="ARI64" s="68"/>
      <c r="ARJ64" s="68"/>
      <c r="ARK64" s="68"/>
      <c r="ARL64" s="68"/>
      <c r="ARM64" s="68"/>
      <c r="ARN64" s="68"/>
      <c r="ARO64" s="68"/>
      <c r="ARP64" s="68"/>
      <c r="ARQ64" s="68"/>
      <c r="ARR64" s="68"/>
      <c r="ARS64" s="68"/>
      <c r="ART64" s="68"/>
      <c r="ARU64" s="68"/>
      <c r="ARV64" s="68"/>
      <c r="ARW64" s="68"/>
      <c r="ARX64" s="68"/>
      <c r="ARY64" s="68"/>
      <c r="ARZ64" s="68"/>
      <c r="ASA64" s="68"/>
      <c r="ASB64" s="68"/>
      <c r="ASC64" s="68"/>
      <c r="ASD64" s="68"/>
      <c r="ASE64" s="68"/>
      <c r="ASF64" s="68"/>
      <c r="ASG64" s="68"/>
      <c r="ASH64" s="68"/>
      <c r="ASI64" s="68"/>
      <c r="ASJ64" s="68"/>
      <c r="ASK64" s="68"/>
      <c r="ASL64" s="68"/>
      <c r="ASM64" s="68"/>
      <c r="ASN64" s="68"/>
      <c r="ASO64" s="68"/>
      <c r="ASP64" s="68"/>
      <c r="ASQ64" s="68"/>
      <c r="ASR64" s="68"/>
      <c r="ASS64" s="68"/>
      <c r="AST64" s="68"/>
      <c r="ASU64" s="68"/>
      <c r="ASV64" s="68"/>
      <c r="ASW64" s="68"/>
      <c r="ASX64" s="68"/>
      <c r="ASY64" s="68"/>
      <c r="ASZ64" s="68"/>
      <c r="ATA64" s="68"/>
      <c r="ATB64" s="68"/>
      <c r="ATC64" s="68"/>
      <c r="ATD64" s="68"/>
      <c r="ATE64" s="68"/>
      <c r="ATF64" s="68"/>
      <c r="ATG64" s="68"/>
      <c r="ATH64" s="68"/>
      <c r="ATI64" s="68"/>
      <c r="ATJ64" s="68"/>
      <c r="ATK64" s="68"/>
      <c r="ATL64" s="68"/>
      <c r="ATM64" s="68"/>
      <c r="ATN64" s="68"/>
      <c r="ATO64" s="68"/>
      <c r="ATP64" s="68"/>
      <c r="ATQ64" s="68"/>
      <c r="ATR64" s="68"/>
      <c r="ATS64" s="68"/>
      <c r="ATT64" s="68"/>
      <c r="ATU64" s="68"/>
      <c r="ATV64" s="68"/>
      <c r="ATW64" s="68"/>
      <c r="ATX64" s="68"/>
      <c r="ATY64" s="68"/>
      <c r="ATZ64" s="68"/>
      <c r="AUA64" s="68"/>
      <c r="AUB64" s="68"/>
      <c r="AUC64" s="68"/>
      <c r="AUD64" s="68"/>
      <c r="AUE64" s="68"/>
      <c r="AUF64" s="68"/>
      <c r="AUG64" s="68"/>
      <c r="AUH64" s="68"/>
      <c r="AUI64" s="68"/>
      <c r="AUJ64" s="68"/>
      <c r="AUK64" s="68"/>
      <c r="AUL64" s="68"/>
      <c r="AUM64" s="68"/>
      <c r="AUN64" s="68"/>
      <c r="AUO64" s="68"/>
      <c r="AUP64" s="68"/>
      <c r="AUQ64" s="68"/>
      <c r="AUR64" s="68"/>
      <c r="AUS64" s="68"/>
      <c r="AUT64" s="68"/>
      <c r="AUU64" s="68"/>
      <c r="AUV64" s="68"/>
      <c r="AUW64" s="68"/>
      <c r="AUX64" s="68"/>
      <c r="AUY64" s="68"/>
      <c r="AUZ64" s="68"/>
      <c r="AVA64" s="68"/>
      <c r="AVB64" s="68"/>
      <c r="AVC64" s="68"/>
      <c r="AVD64" s="68"/>
      <c r="AVE64" s="68"/>
      <c r="AVF64" s="68"/>
      <c r="AVG64" s="68"/>
      <c r="AVH64" s="68"/>
      <c r="AVI64" s="68"/>
      <c r="AVJ64" s="68"/>
      <c r="AVK64" s="68"/>
      <c r="AVL64" s="68"/>
      <c r="AVM64" s="68"/>
      <c r="AVN64" s="68"/>
      <c r="AVO64" s="68"/>
      <c r="AVP64" s="68"/>
      <c r="AVQ64" s="68"/>
      <c r="AVR64" s="68"/>
      <c r="AVS64" s="68"/>
      <c r="AVT64" s="68"/>
      <c r="AVU64" s="68"/>
      <c r="AVV64" s="68"/>
      <c r="AVW64" s="68"/>
      <c r="AVX64" s="68"/>
      <c r="AVY64" s="68"/>
      <c r="AVZ64" s="68"/>
      <c r="AWA64" s="68"/>
      <c r="AWB64" s="68"/>
      <c r="AWC64" s="68"/>
      <c r="AWD64" s="68"/>
      <c r="AWE64" s="68"/>
      <c r="AWF64" s="68"/>
      <c r="AWG64" s="68"/>
      <c r="AWH64" s="68"/>
      <c r="AWI64" s="68"/>
      <c r="AWJ64" s="68"/>
      <c r="AWK64" s="68"/>
      <c r="AWL64" s="68"/>
      <c r="AWM64" s="68"/>
      <c r="AWN64" s="68"/>
      <c r="AWO64" s="68"/>
      <c r="AWP64" s="68"/>
      <c r="AWQ64" s="68"/>
      <c r="AWR64" s="68"/>
      <c r="AWS64" s="68"/>
      <c r="AWT64" s="68"/>
      <c r="AWU64" s="68"/>
      <c r="AWV64" s="68"/>
      <c r="AWW64" s="68"/>
      <c r="AWX64" s="68"/>
      <c r="AWY64" s="68"/>
      <c r="AWZ64" s="68"/>
      <c r="AXA64" s="68"/>
      <c r="AXB64" s="68"/>
      <c r="AXC64" s="68"/>
      <c r="AXD64" s="68"/>
      <c r="AXE64" s="68"/>
      <c r="AXF64" s="68"/>
      <c r="AXG64" s="68"/>
      <c r="AXH64" s="68"/>
      <c r="AXI64" s="68"/>
      <c r="AXJ64" s="68"/>
      <c r="AXK64" s="68"/>
      <c r="AXL64" s="68"/>
      <c r="AXM64" s="68"/>
      <c r="AXN64" s="68"/>
      <c r="AXO64" s="68"/>
      <c r="AXP64" s="68"/>
      <c r="AXQ64" s="68"/>
      <c r="AXR64" s="68"/>
      <c r="AXS64" s="68"/>
      <c r="AXT64" s="68"/>
      <c r="AXU64" s="68"/>
      <c r="AXV64" s="68"/>
      <c r="AXW64" s="68"/>
      <c r="AXX64" s="68"/>
      <c r="AXY64" s="68"/>
      <c r="AXZ64" s="68"/>
      <c r="AYA64" s="68"/>
      <c r="AYB64" s="68"/>
      <c r="AYC64" s="68"/>
      <c r="AYD64" s="68"/>
      <c r="AYE64" s="68"/>
      <c r="AYF64" s="68"/>
      <c r="AYG64" s="68"/>
      <c r="AYH64" s="68"/>
      <c r="AYI64" s="68"/>
      <c r="AYJ64" s="68"/>
      <c r="AYK64" s="68"/>
      <c r="AYL64" s="68"/>
      <c r="AYM64" s="68"/>
      <c r="AYN64" s="68"/>
      <c r="AYO64" s="68"/>
      <c r="AYP64" s="68"/>
      <c r="AYQ64" s="68"/>
      <c r="AYR64" s="68"/>
      <c r="AYS64" s="68"/>
      <c r="AYT64" s="68"/>
      <c r="AYU64" s="68"/>
      <c r="AYV64" s="68"/>
      <c r="AYW64" s="68"/>
      <c r="AYX64" s="68"/>
      <c r="AYY64" s="68"/>
      <c r="AYZ64" s="68"/>
      <c r="AZA64" s="68"/>
      <c r="AZB64" s="68"/>
      <c r="AZC64" s="68"/>
      <c r="AZD64" s="68"/>
      <c r="AZE64" s="68"/>
      <c r="AZF64" s="68"/>
      <c r="AZG64" s="68"/>
      <c r="AZH64" s="68"/>
      <c r="AZI64" s="68"/>
      <c r="AZJ64" s="68"/>
      <c r="AZK64" s="68"/>
      <c r="AZL64" s="68"/>
      <c r="AZM64" s="68"/>
      <c r="AZN64" s="68"/>
      <c r="AZO64" s="68"/>
      <c r="AZP64" s="68"/>
      <c r="AZQ64" s="68"/>
      <c r="AZR64" s="68"/>
      <c r="AZS64" s="68"/>
      <c r="AZT64" s="68"/>
      <c r="AZU64" s="68"/>
      <c r="AZV64" s="68"/>
      <c r="AZW64" s="68"/>
      <c r="AZX64" s="68"/>
      <c r="AZY64" s="68"/>
      <c r="AZZ64" s="68"/>
      <c r="BAA64" s="68"/>
      <c r="BAB64" s="68"/>
      <c r="BAC64" s="68"/>
      <c r="BAD64" s="68"/>
      <c r="BAE64" s="68"/>
      <c r="BAF64" s="68"/>
      <c r="BAG64" s="68"/>
      <c r="BAH64" s="68"/>
      <c r="BAI64" s="68"/>
      <c r="BAJ64" s="68"/>
      <c r="BAK64" s="68"/>
      <c r="BAL64" s="68"/>
      <c r="BAM64" s="68"/>
      <c r="BAN64" s="68"/>
      <c r="BAO64" s="68"/>
      <c r="BAP64" s="68"/>
      <c r="BAQ64" s="68"/>
      <c r="BAR64" s="68"/>
      <c r="BAS64" s="68"/>
      <c r="BAT64" s="68"/>
      <c r="BAU64" s="68"/>
      <c r="BAV64" s="68"/>
      <c r="BAW64" s="68"/>
      <c r="BAX64" s="68"/>
      <c r="BAY64" s="68"/>
      <c r="BAZ64" s="68"/>
      <c r="BBA64" s="68"/>
      <c r="BBB64" s="68"/>
      <c r="BBC64" s="68"/>
      <c r="BBD64" s="68"/>
      <c r="BBE64" s="68"/>
      <c r="BBF64" s="68"/>
      <c r="BBG64" s="68"/>
      <c r="BBH64" s="68"/>
      <c r="BBI64" s="68"/>
      <c r="BBJ64" s="68"/>
      <c r="BBK64" s="68"/>
      <c r="BBL64" s="68"/>
      <c r="BBM64" s="68"/>
      <c r="BBN64" s="68"/>
      <c r="BBO64" s="68"/>
      <c r="BBP64" s="68"/>
      <c r="BBQ64" s="68"/>
      <c r="BBR64" s="68"/>
      <c r="BBS64" s="68"/>
      <c r="BBT64" s="68"/>
      <c r="BBU64" s="68"/>
      <c r="BBV64" s="68"/>
      <c r="BBW64" s="68"/>
      <c r="BBX64" s="68"/>
      <c r="BBY64" s="68"/>
      <c r="BBZ64" s="68"/>
      <c r="BCA64" s="68"/>
      <c r="BCB64" s="68"/>
      <c r="BCC64" s="68"/>
      <c r="BCD64" s="68"/>
      <c r="BCE64" s="68"/>
      <c r="BCF64" s="68"/>
      <c r="BCG64" s="68"/>
      <c r="BCH64" s="68"/>
      <c r="BCI64" s="68"/>
      <c r="BCJ64" s="68"/>
      <c r="BCK64" s="68"/>
      <c r="BCL64" s="68"/>
      <c r="BCM64" s="68"/>
      <c r="BCN64" s="68"/>
      <c r="BCO64" s="68"/>
      <c r="BCP64" s="68"/>
      <c r="BCQ64" s="68"/>
      <c r="BCR64" s="68"/>
      <c r="BCS64" s="68"/>
      <c r="BCT64" s="68"/>
      <c r="BCU64" s="68"/>
      <c r="BCV64" s="68"/>
      <c r="BCW64" s="68"/>
      <c r="BCX64" s="68"/>
      <c r="BCY64" s="68"/>
      <c r="BCZ64" s="68"/>
      <c r="BDA64" s="68"/>
      <c r="BDB64" s="68"/>
      <c r="BDC64" s="68"/>
      <c r="BDD64" s="68"/>
      <c r="BDE64" s="68"/>
      <c r="BDF64" s="68"/>
      <c r="BDG64" s="68"/>
      <c r="BDH64" s="68"/>
      <c r="BDI64" s="68"/>
      <c r="BDJ64" s="68"/>
      <c r="BDK64" s="68"/>
      <c r="BDL64" s="68"/>
      <c r="BDM64" s="68"/>
      <c r="BDN64" s="68"/>
      <c r="BDO64" s="68"/>
      <c r="BDP64" s="68"/>
      <c r="BDQ64" s="68"/>
      <c r="BDR64" s="68"/>
      <c r="BDS64" s="68"/>
      <c r="BDT64" s="68"/>
      <c r="BDU64" s="68"/>
      <c r="BDV64" s="68"/>
      <c r="BDW64" s="68"/>
      <c r="BDX64" s="68"/>
      <c r="BDY64" s="68"/>
      <c r="BDZ64" s="68"/>
      <c r="BEA64" s="68"/>
      <c r="BEB64" s="68"/>
      <c r="BEC64" s="68"/>
      <c r="BED64" s="68"/>
      <c r="BEE64" s="68"/>
      <c r="BEF64" s="68"/>
      <c r="BEG64" s="68"/>
      <c r="BEH64" s="68"/>
      <c r="BEI64" s="68"/>
      <c r="BEJ64" s="68"/>
      <c r="BEK64" s="68"/>
      <c r="BEL64" s="68"/>
      <c r="BEM64" s="68"/>
      <c r="BEN64" s="68"/>
      <c r="BEO64" s="68"/>
      <c r="BEP64" s="68"/>
      <c r="BEQ64" s="68"/>
      <c r="BER64" s="68"/>
      <c r="BES64" s="68"/>
      <c r="BET64" s="68"/>
      <c r="BEU64" s="68"/>
      <c r="BEV64" s="68"/>
      <c r="BEW64" s="68"/>
      <c r="BEX64" s="68"/>
      <c r="BEY64" s="68"/>
      <c r="BEZ64" s="68"/>
      <c r="BFA64" s="68"/>
      <c r="BFB64" s="68"/>
      <c r="BFC64" s="68"/>
      <c r="BFD64" s="68"/>
      <c r="BFE64" s="68"/>
      <c r="BFF64" s="68"/>
      <c r="BFG64" s="68"/>
      <c r="BFH64" s="68"/>
      <c r="BFI64" s="68"/>
      <c r="BFJ64" s="68"/>
      <c r="BFK64" s="68"/>
      <c r="BFL64" s="68"/>
      <c r="BFM64" s="68"/>
      <c r="BFN64" s="68"/>
      <c r="BFO64" s="68"/>
      <c r="BFP64" s="68"/>
      <c r="BFQ64" s="68"/>
      <c r="BFR64" s="68"/>
      <c r="BFS64" s="68"/>
      <c r="BFT64" s="68"/>
      <c r="BFU64" s="68"/>
      <c r="BFV64" s="68"/>
      <c r="BFW64" s="68"/>
      <c r="BFX64" s="68"/>
      <c r="BFY64" s="68"/>
      <c r="BFZ64" s="68"/>
      <c r="BGA64" s="68"/>
      <c r="BGB64" s="68"/>
      <c r="BGC64" s="68"/>
      <c r="BGD64" s="68"/>
      <c r="BGE64" s="68"/>
      <c r="BGF64" s="68"/>
      <c r="BGG64" s="68"/>
      <c r="BGH64" s="68"/>
      <c r="BGI64" s="68"/>
      <c r="BGJ64" s="68"/>
      <c r="BGK64" s="68"/>
      <c r="BGL64" s="68"/>
      <c r="BGM64" s="68"/>
      <c r="BGN64" s="68"/>
      <c r="BGO64" s="68"/>
      <c r="BGP64" s="68"/>
      <c r="BGQ64" s="68"/>
      <c r="BGR64" s="68"/>
      <c r="BGS64" s="68"/>
      <c r="BGT64" s="68"/>
      <c r="BGU64" s="68"/>
      <c r="BGV64" s="68"/>
      <c r="BGW64" s="68"/>
      <c r="BGX64" s="68"/>
      <c r="BGY64" s="68"/>
      <c r="BGZ64" s="68"/>
      <c r="BHA64" s="68"/>
      <c r="BHB64" s="68"/>
      <c r="BHC64" s="68"/>
      <c r="BHD64" s="68"/>
      <c r="BHE64" s="68"/>
      <c r="BHF64" s="68"/>
      <c r="BHG64" s="68"/>
      <c r="BHH64" s="68"/>
      <c r="BHI64" s="68"/>
      <c r="BHJ64" s="68"/>
      <c r="BHK64" s="68"/>
      <c r="BHL64" s="68"/>
      <c r="BHM64" s="68"/>
      <c r="BHN64" s="68"/>
      <c r="BHO64" s="68"/>
      <c r="BHP64" s="68"/>
      <c r="BHQ64" s="68"/>
      <c r="BHR64" s="68"/>
      <c r="BHS64" s="68"/>
      <c r="BHT64" s="68"/>
      <c r="BHU64" s="68"/>
      <c r="BHV64" s="68"/>
      <c r="BHW64" s="68"/>
      <c r="BHX64" s="68"/>
      <c r="BHY64" s="68"/>
      <c r="BHZ64" s="68"/>
      <c r="BIA64" s="68"/>
      <c r="BIB64" s="68"/>
      <c r="BIC64" s="68"/>
      <c r="BID64" s="68"/>
      <c r="BIE64" s="68"/>
      <c r="BIF64" s="68"/>
      <c r="BIG64" s="68"/>
      <c r="BIH64" s="68"/>
      <c r="BII64" s="68"/>
      <c r="BIJ64" s="68"/>
      <c r="BIK64" s="68"/>
      <c r="BIL64" s="68"/>
      <c r="BIM64" s="68"/>
      <c r="BIN64" s="68"/>
      <c r="BIO64" s="68"/>
      <c r="BIP64" s="68"/>
      <c r="BIQ64" s="68"/>
      <c r="BIR64" s="68"/>
      <c r="BIS64" s="68"/>
      <c r="BIT64" s="68"/>
      <c r="BIU64" s="68"/>
      <c r="BIV64" s="68"/>
      <c r="BIW64" s="68"/>
      <c r="BIX64" s="68"/>
      <c r="BIY64" s="68"/>
      <c r="BIZ64" s="68"/>
      <c r="BJA64" s="68"/>
      <c r="BJB64" s="68"/>
      <c r="BJC64" s="68"/>
      <c r="BJD64" s="68"/>
      <c r="BJE64" s="68"/>
      <c r="BJF64" s="68"/>
      <c r="BJG64" s="68"/>
      <c r="BJH64" s="68"/>
      <c r="BJI64" s="68"/>
      <c r="BJJ64" s="68"/>
      <c r="BJK64" s="68"/>
      <c r="BJL64" s="68"/>
      <c r="BJM64" s="68"/>
      <c r="BJN64" s="68"/>
      <c r="BJO64" s="68"/>
      <c r="BJP64" s="68"/>
      <c r="BJQ64" s="68"/>
      <c r="BJR64" s="68"/>
      <c r="BJS64" s="68"/>
      <c r="BJT64" s="68"/>
      <c r="BJU64" s="68"/>
      <c r="BJV64" s="68"/>
      <c r="BJW64" s="68"/>
      <c r="BJX64" s="68"/>
      <c r="BJY64" s="68"/>
      <c r="BJZ64" s="68"/>
      <c r="BKA64" s="68"/>
      <c r="BKB64" s="68"/>
      <c r="BKC64" s="68"/>
      <c r="BKD64" s="68"/>
      <c r="BKE64" s="68"/>
      <c r="BKF64" s="68"/>
      <c r="BKG64" s="68"/>
      <c r="BKH64" s="68"/>
      <c r="BKI64" s="68"/>
      <c r="BKJ64" s="68"/>
      <c r="BKK64" s="68"/>
      <c r="BKL64" s="68"/>
      <c r="BKM64" s="68"/>
      <c r="BKN64" s="68"/>
      <c r="BKO64" s="68"/>
      <c r="BKP64" s="68"/>
      <c r="BKQ64" s="68"/>
      <c r="BKR64" s="68"/>
      <c r="BKS64" s="68"/>
      <c r="BKT64" s="68"/>
      <c r="BKU64" s="68"/>
      <c r="BKV64" s="68"/>
      <c r="BKW64" s="68"/>
      <c r="BKX64" s="68"/>
      <c r="BKY64" s="68"/>
      <c r="BKZ64" s="68"/>
      <c r="BLA64" s="68"/>
      <c r="BLB64" s="68"/>
      <c r="BLC64" s="68"/>
      <c r="BLD64" s="68"/>
      <c r="BLE64" s="68"/>
      <c r="BLF64" s="68"/>
      <c r="BLG64" s="68"/>
      <c r="BLH64" s="68"/>
      <c r="BLI64" s="68"/>
      <c r="BLJ64" s="68"/>
      <c r="BLK64" s="68"/>
      <c r="BLL64" s="68"/>
      <c r="BLM64" s="68"/>
      <c r="BLN64" s="68"/>
      <c r="BLO64" s="68"/>
      <c r="BLP64" s="68"/>
      <c r="BLQ64" s="68"/>
      <c r="BLR64" s="68"/>
      <c r="BLS64" s="68"/>
      <c r="BLT64" s="68"/>
      <c r="BLU64" s="68"/>
      <c r="BLV64" s="68"/>
      <c r="BLW64" s="68"/>
      <c r="BLX64" s="68"/>
      <c r="BLY64" s="68"/>
      <c r="BLZ64" s="68"/>
      <c r="BMA64" s="68"/>
      <c r="BMB64" s="68"/>
      <c r="BMC64" s="68"/>
      <c r="BMD64" s="68"/>
      <c r="BME64" s="68"/>
      <c r="BMF64" s="68"/>
      <c r="BMG64" s="68"/>
      <c r="BMH64" s="68"/>
      <c r="BMI64" s="68"/>
      <c r="BMJ64" s="68"/>
      <c r="BMK64" s="68"/>
      <c r="BML64" s="68"/>
      <c r="BMM64" s="68"/>
      <c r="BMN64" s="68"/>
      <c r="BMO64" s="68"/>
      <c r="BMP64" s="68"/>
      <c r="BMQ64" s="68"/>
      <c r="BMR64" s="68"/>
      <c r="BMS64" s="68"/>
      <c r="BMT64" s="68"/>
      <c r="BMU64" s="68"/>
      <c r="BMV64" s="68"/>
      <c r="BMW64" s="68"/>
      <c r="BMX64" s="68"/>
      <c r="BMY64" s="68"/>
      <c r="BMZ64" s="68"/>
      <c r="BNA64" s="68"/>
      <c r="BNB64" s="68"/>
      <c r="BNC64" s="68"/>
      <c r="BND64" s="68"/>
      <c r="BNE64" s="68"/>
      <c r="BNF64" s="68"/>
      <c r="BNG64" s="68"/>
      <c r="BNH64" s="68"/>
      <c r="BNI64" s="68"/>
      <c r="BNJ64" s="68"/>
      <c r="BNK64" s="68"/>
      <c r="BNL64" s="68"/>
      <c r="BNM64" s="68"/>
      <c r="BNN64" s="68"/>
      <c r="BNO64" s="68"/>
      <c r="BNP64" s="68"/>
      <c r="BNQ64" s="68"/>
      <c r="BNR64" s="68"/>
      <c r="BNS64" s="68"/>
      <c r="BNT64" s="68"/>
      <c r="BNU64" s="68"/>
      <c r="BNV64" s="68"/>
      <c r="BNW64" s="68"/>
      <c r="BNX64" s="68"/>
      <c r="BNY64" s="68"/>
      <c r="BNZ64" s="68"/>
      <c r="BOA64" s="68"/>
      <c r="BOB64" s="68"/>
      <c r="BOC64" s="68"/>
      <c r="BOD64" s="68"/>
      <c r="BOE64" s="68"/>
      <c r="BOF64" s="68"/>
      <c r="BOG64" s="68"/>
      <c r="BOH64" s="68"/>
      <c r="BOI64" s="68"/>
      <c r="BOJ64" s="68"/>
      <c r="BOK64" s="68"/>
      <c r="BOL64" s="68"/>
      <c r="BOM64" s="68"/>
      <c r="BON64" s="68"/>
      <c r="BOO64" s="68"/>
      <c r="BOP64" s="68"/>
      <c r="BOQ64" s="68"/>
      <c r="BOR64" s="68"/>
      <c r="BOS64" s="68"/>
      <c r="BOT64" s="68"/>
      <c r="BOU64" s="68"/>
      <c r="BOV64" s="68"/>
      <c r="BOW64" s="68"/>
      <c r="BOX64" s="68"/>
      <c r="BOY64" s="68"/>
      <c r="BOZ64" s="68"/>
      <c r="BPA64" s="68"/>
      <c r="BPB64" s="68"/>
      <c r="BPC64" s="68"/>
      <c r="BPD64" s="68"/>
      <c r="BPE64" s="68"/>
      <c r="BPF64" s="68"/>
      <c r="BPG64" s="68"/>
      <c r="BPH64" s="68"/>
      <c r="BPI64" s="68"/>
      <c r="BPJ64" s="68"/>
      <c r="BPK64" s="68"/>
      <c r="BPL64" s="68"/>
      <c r="BPM64" s="68"/>
      <c r="BPN64" s="68"/>
      <c r="BPO64" s="68"/>
      <c r="BPP64" s="68"/>
      <c r="BPQ64" s="68"/>
      <c r="BPR64" s="68"/>
      <c r="BPS64" s="68"/>
      <c r="BPT64" s="68"/>
      <c r="BPU64" s="68"/>
      <c r="BPV64" s="68"/>
      <c r="BPW64" s="68"/>
      <c r="BPX64" s="68"/>
      <c r="BPY64" s="68"/>
      <c r="BPZ64" s="68"/>
      <c r="BQA64" s="68"/>
      <c r="BQB64" s="68"/>
      <c r="BQC64" s="68"/>
      <c r="BQD64" s="68"/>
      <c r="BQE64" s="68"/>
      <c r="BQF64" s="68"/>
      <c r="BQG64" s="68"/>
      <c r="BQH64" s="68"/>
      <c r="BQI64" s="68"/>
      <c r="BQJ64" s="68"/>
      <c r="BQK64" s="68"/>
      <c r="BQL64" s="68"/>
      <c r="BQM64" s="68"/>
      <c r="BQN64" s="68"/>
      <c r="BQO64" s="68"/>
      <c r="BQP64" s="68"/>
      <c r="BQQ64" s="68"/>
      <c r="BQR64" s="68"/>
      <c r="BQS64" s="68"/>
      <c r="BQT64" s="68"/>
      <c r="BQU64" s="68"/>
      <c r="BQV64" s="68"/>
      <c r="BQW64" s="68"/>
      <c r="BQX64" s="68"/>
      <c r="BQY64" s="68"/>
      <c r="BQZ64" s="68"/>
      <c r="BRA64" s="68"/>
      <c r="BRB64" s="68"/>
      <c r="BRC64" s="68"/>
      <c r="BRD64" s="68"/>
      <c r="BRE64" s="68"/>
      <c r="BRF64" s="68"/>
      <c r="BRG64" s="68"/>
      <c r="BRH64" s="68"/>
      <c r="BRI64" s="68"/>
      <c r="BRJ64" s="68"/>
      <c r="BRK64" s="68"/>
      <c r="BRL64" s="68"/>
      <c r="BRM64" s="68"/>
      <c r="BRN64" s="68"/>
      <c r="BRO64" s="68"/>
      <c r="BRP64" s="68"/>
      <c r="BRQ64" s="68"/>
      <c r="BRR64" s="68"/>
      <c r="BRS64" s="68"/>
      <c r="BRT64" s="68"/>
      <c r="BRU64" s="68"/>
      <c r="BRV64" s="68"/>
      <c r="BRW64" s="68"/>
      <c r="BRX64" s="68"/>
      <c r="BRY64" s="68"/>
      <c r="BRZ64" s="68"/>
      <c r="BSA64" s="68"/>
      <c r="BSB64" s="68"/>
      <c r="BSC64" s="68"/>
      <c r="BSD64" s="68"/>
      <c r="BSE64" s="68"/>
      <c r="BSF64" s="68"/>
      <c r="BSG64" s="68"/>
      <c r="BSH64" s="68"/>
      <c r="BSI64" s="68"/>
      <c r="BSJ64" s="68"/>
      <c r="BSK64" s="68"/>
      <c r="BSL64" s="68"/>
      <c r="BSM64" s="68"/>
      <c r="BSN64" s="68"/>
      <c r="BSO64" s="68"/>
      <c r="BSP64" s="68"/>
      <c r="BSQ64" s="68"/>
      <c r="BSR64" s="68"/>
      <c r="BSS64" s="68"/>
      <c r="BST64" s="68"/>
      <c r="BSU64" s="68"/>
      <c r="BSV64" s="68"/>
      <c r="BSW64" s="68"/>
      <c r="BSX64" s="68"/>
      <c r="BSY64" s="68"/>
      <c r="BSZ64" s="68"/>
      <c r="BTA64" s="68"/>
      <c r="BTB64" s="68"/>
      <c r="BTC64" s="68"/>
      <c r="BTD64" s="68"/>
      <c r="BTE64" s="68"/>
      <c r="BTF64" s="68"/>
      <c r="BTG64" s="68"/>
      <c r="BTH64" s="68"/>
      <c r="BTI64" s="68"/>
      <c r="BTJ64" s="68"/>
      <c r="BTK64" s="68"/>
      <c r="BTL64" s="68"/>
      <c r="BTM64" s="68"/>
      <c r="BTN64" s="68"/>
      <c r="BTO64" s="68"/>
      <c r="BTP64" s="68"/>
      <c r="BTQ64" s="68"/>
      <c r="BTR64" s="68"/>
      <c r="BTS64" s="68"/>
      <c r="BTT64" s="68"/>
      <c r="BTU64" s="68"/>
      <c r="BTV64" s="68"/>
      <c r="BTW64" s="68"/>
      <c r="BTX64" s="68"/>
      <c r="BTY64" s="68"/>
      <c r="BTZ64" s="68"/>
      <c r="BUA64" s="68"/>
      <c r="BUB64" s="68"/>
      <c r="BUC64" s="68"/>
      <c r="BUD64" s="68"/>
      <c r="BUE64" s="68"/>
      <c r="BUF64" s="68"/>
      <c r="BUG64" s="68"/>
      <c r="BUH64" s="68"/>
      <c r="BUI64" s="68"/>
      <c r="BUJ64" s="68"/>
      <c r="BUK64" s="68"/>
      <c r="BUL64" s="68"/>
      <c r="BUM64" s="68"/>
      <c r="BUN64" s="68"/>
      <c r="BUO64" s="68"/>
      <c r="BUP64" s="68"/>
      <c r="BUQ64" s="68"/>
      <c r="BUR64" s="68"/>
      <c r="BUS64" s="68"/>
      <c r="BUT64" s="68"/>
      <c r="BUU64" s="68"/>
      <c r="BUV64" s="68"/>
      <c r="BUW64" s="68"/>
      <c r="BUX64" s="68"/>
      <c r="BUY64" s="68"/>
      <c r="BUZ64" s="68"/>
      <c r="BVA64" s="68"/>
      <c r="BVB64" s="68"/>
      <c r="BVC64" s="68"/>
      <c r="BVD64" s="68"/>
      <c r="BVE64" s="68"/>
      <c r="BVF64" s="68"/>
      <c r="BVG64" s="68"/>
      <c r="BVH64" s="68"/>
      <c r="BVI64" s="68"/>
      <c r="BVJ64" s="68"/>
      <c r="BVK64" s="68"/>
      <c r="BVL64" s="68"/>
      <c r="BVM64" s="68"/>
      <c r="BVN64" s="68"/>
      <c r="BVO64" s="68"/>
      <c r="BVP64" s="68"/>
      <c r="BVQ64" s="68"/>
      <c r="BVR64" s="68"/>
      <c r="BVS64" s="68"/>
      <c r="BVT64" s="68"/>
      <c r="BVU64" s="68"/>
      <c r="BVV64" s="68"/>
      <c r="BVW64" s="68"/>
      <c r="BVX64" s="68"/>
      <c r="BVY64" s="68"/>
      <c r="BVZ64" s="68"/>
      <c r="BWA64" s="68"/>
      <c r="BWB64" s="68"/>
      <c r="BWC64" s="68"/>
      <c r="BWD64" s="68"/>
      <c r="BWE64" s="68"/>
      <c r="BWF64" s="68"/>
      <c r="BWG64" s="68"/>
      <c r="BWH64" s="68"/>
      <c r="BWI64" s="68"/>
      <c r="BWJ64" s="68"/>
      <c r="BWK64" s="68"/>
      <c r="BWL64" s="68"/>
      <c r="BWM64" s="68"/>
      <c r="BWN64" s="68"/>
      <c r="BWO64" s="68"/>
      <c r="BWP64" s="68"/>
      <c r="BWQ64" s="68"/>
      <c r="BWR64" s="68"/>
      <c r="BWS64" s="68"/>
      <c r="BWT64" s="68"/>
      <c r="BWU64" s="68"/>
      <c r="BWV64" s="68"/>
      <c r="BWW64" s="68"/>
      <c r="BWX64" s="68"/>
      <c r="BWY64" s="68"/>
      <c r="BWZ64" s="68"/>
      <c r="BXA64" s="68"/>
      <c r="BXB64" s="68"/>
      <c r="BXC64" s="68"/>
      <c r="BXD64" s="68"/>
      <c r="BXE64" s="68"/>
      <c r="BXF64" s="68"/>
      <c r="BXG64" s="68"/>
      <c r="BXH64" s="68"/>
      <c r="BXI64" s="68"/>
      <c r="BXJ64" s="68"/>
      <c r="BXK64" s="68"/>
      <c r="BXL64" s="68"/>
      <c r="BXM64" s="68"/>
      <c r="BXN64" s="68"/>
      <c r="BXO64" s="68"/>
      <c r="BXP64" s="68"/>
      <c r="BXQ64" s="68"/>
      <c r="BXR64" s="68"/>
      <c r="BXS64" s="68"/>
      <c r="BXT64" s="68"/>
      <c r="BXU64" s="68"/>
      <c r="BXV64" s="68"/>
      <c r="BXW64" s="68"/>
      <c r="BXX64" s="68"/>
      <c r="BXY64" s="68"/>
      <c r="BXZ64" s="68"/>
      <c r="BYA64" s="68"/>
      <c r="BYB64" s="68"/>
      <c r="BYC64" s="68"/>
      <c r="BYD64" s="68"/>
      <c r="BYE64" s="68"/>
      <c r="BYF64" s="68"/>
      <c r="BYG64" s="68"/>
      <c r="BYH64" s="68"/>
      <c r="BYI64" s="68"/>
      <c r="BYJ64" s="68"/>
      <c r="BYK64" s="68"/>
      <c r="BYL64" s="68"/>
      <c r="BYM64" s="68"/>
      <c r="BYN64" s="68"/>
      <c r="BYO64" s="68"/>
      <c r="BYP64" s="68"/>
      <c r="BYQ64" s="68"/>
      <c r="BYR64" s="68"/>
      <c r="BYS64" s="68"/>
      <c r="BYT64" s="68"/>
      <c r="BYU64" s="68"/>
      <c r="BYV64" s="68"/>
      <c r="BYW64" s="68"/>
      <c r="BYX64" s="68"/>
      <c r="BYY64" s="68"/>
      <c r="BYZ64" s="68"/>
      <c r="BZA64" s="68"/>
      <c r="BZB64" s="68"/>
      <c r="BZC64" s="68"/>
      <c r="BZD64" s="68"/>
      <c r="BZE64" s="68"/>
      <c r="BZF64" s="68"/>
      <c r="BZG64" s="68"/>
      <c r="BZH64" s="68"/>
      <c r="BZI64" s="68"/>
      <c r="BZJ64" s="68"/>
      <c r="BZK64" s="68"/>
      <c r="BZL64" s="68"/>
      <c r="BZM64" s="68"/>
      <c r="BZN64" s="68"/>
      <c r="BZO64" s="68"/>
      <c r="BZP64" s="68"/>
      <c r="BZQ64" s="68"/>
      <c r="BZR64" s="68"/>
      <c r="BZS64" s="68"/>
      <c r="BZT64" s="68"/>
      <c r="BZU64" s="68"/>
      <c r="BZV64" s="68"/>
      <c r="BZW64" s="68"/>
      <c r="BZX64" s="68"/>
      <c r="BZY64" s="68"/>
      <c r="BZZ64" s="68"/>
      <c r="CAA64" s="68"/>
      <c r="CAB64" s="68"/>
      <c r="CAC64" s="68"/>
      <c r="CAD64" s="68"/>
      <c r="CAE64" s="68"/>
      <c r="CAF64" s="68"/>
      <c r="CAG64" s="68"/>
      <c r="CAH64" s="68"/>
      <c r="CAI64" s="68"/>
      <c r="CAJ64" s="68"/>
      <c r="CAK64" s="68"/>
      <c r="CAL64" s="68"/>
      <c r="CAM64" s="68"/>
      <c r="CAN64" s="68"/>
      <c r="CAO64" s="68"/>
      <c r="CAP64" s="68"/>
      <c r="CAQ64" s="68"/>
      <c r="CAR64" s="68"/>
      <c r="CAS64" s="68"/>
      <c r="CAT64" s="68"/>
      <c r="CAU64" s="68"/>
      <c r="CAV64" s="68"/>
      <c r="CAW64" s="68"/>
      <c r="CAX64" s="68"/>
      <c r="CAY64" s="68"/>
      <c r="CAZ64" s="68"/>
      <c r="CBA64" s="68"/>
      <c r="CBB64" s="68"/>
      <c r="CBC64" s="68"/>
      <c r="CBD64" s="68"/>
      <c r="CBE64" s="68"/>
      <c r="CBF64" s="68"/>
      <c r="CBG64" s="68"/>
      <c r="CBH64" s="68"/>
      <c r="CBI64" s="68"/>
      <c r="CBJ64" s="68"/>
      <c r="CBK64" s="68"/>
      <c r="CBL64" s="68"/>
      <c r="CBM64" s="68"/>
      <c r="CBN64" s="68"/>
      <c r="CBO64" s="68"/>
      <c r="CBP64" s="68"/>
      <c r="CBQ64" s="68"/>
      <c r="CBR64" s="68"/>
      <c r="CBS64" s="68"/>
      <c r="CBT64" s="68"/>
      <c r="CBU64" s="68"/>
      <c r="CBV64" s="68"/>
      <c r="CBW64" s="68"/>
      <c r="CBX64" s="68"/>
      <c r="CBY64" s="68"/>
      <c r="CBZ64" s="68"/>
      <c r="CCA64" s="68"/>
      <c r="CCB64" s="68"/>
      <c r="CCC64" s="68"/>
      <c r="CCD64" s="68"/>
      <c r="CCE64" s="68"/>
      <c r="CCF64" s="68"/>
      <c r="CCG64" s="68"/>
      <c r="CCH64" s="68"/>
      <c r="CCI64" s="68"/>
      <c r="CCJ64" s="68"/>
      <c r="CCK64" s="68"/>
      <c r="CCL64" s="68"/>
      <c r="CCM64" s="68"/>
      <c r="CCN64" s="68"/>
      <c r="CCO64" s="68"/>
      <c r="CCP64" s="68"/>
      <c r="CCQ64" s="68"/>
      <c r="CCR64" s="68"/>
      <c r="CCS64" s="68"/>
      <c r="CCT64" s="68"/>
      <c r="CCU64" s="68"/>
      <c r="CCV64" s="68"/>
      <c r="CCW64" s="68"/>
      <c r="CCX64" s="68"/>
      <c r="CCY64" s="68"/>
      <c r="CCZ64" s="68"/>
      <c r="CDA64" s="68"/>
      <c r="CDB64" s="68"/>
      <c r="CDC64" s="68"/>
      <c r="CDD64" s="68"/>
      <c r="CDE64" s="68"/>
      <c r="CDF64" s="68"/>
      <c r="CDG64" s="68"/>
      <c r="CDH64" s="68"/>
      <c r="CDI64" s="68"/>
      <c r="CDJ64" s="68"/>
      <c r="CDK64" s="68"/>
      <c r="CDL64" s="68"/>
      <c r="CDM64" s="68"/>
      <c r="CDN64" s="68"/>
      <c r="CDO64" s="68"/>
      <c r="CDP64" s="68"/>
      <c r="CDQ64" s="68"/>
      <c r="CDR64" s="68"/>
      <c r="CDS64" s="68"/>
      <c r="CDT64" s="68"/>
      <c r="CDU64" s="68"/>
      <c r="CDV64" s="68"/>
      <c r="CDW64" s="68"/>
      <c r="CDX64" s="68"/>
      <c r="CDY64" s="68"/>
      <c r="CDZ64" s="68"/>
      <c r="CEA64" s="68"/>
      <c r="CEB64" s="68"/>
      <c r="CEC64" s="68"/>
      <c r="CED64" s="68"/>
      <c r="CEE64" s="68"/>
      <c r="CEF64" s="68"/>
      <c r="CEG64" s="68"/>
      <c r="CEH64" s="68"/>
      <c r="CEI64" s="68"/>
      <c r="CEJ64" s="68"/>
      <c r="CEK64" s="68"/>
      <c r="CEL64" s="68"/>
      <c r="CEM64" s="68"/>
      <c r="CEN64" s="68"/>
      <c r="CEO64" s="68"/>
      <c r="CEP64" s="68"/>
      <c r="CEQ64" s="68"/>
      <c r="CER64" s="68"/>
      <c r="CES64" s="68"/>
      <c r="CET64" s="68"/>
      <c r="CEU64" s="68"/>
      <c r="CEV64" s="68"/>
      <c r="CEW64" s="68"/>
      <c r="CEX64" s="68"/>
      <c r="CEY64" s="68"/>
      <c r="CEZ64" s="68"/>
      <c r="CFA64" s="68"/>
      <c r="CFB64" s="68"/>
      <c r="CFC64" s="68"/>
      <c r="CFD64" s="68"/>
      <c r="CFE64" s="68"/>
      <c r="CFF64" s="68"/>
      <c r="CFG64" s="68"/>
      <c r="CFH64" s="68"/>
      <c r="CFI64" s="68"/>
      <c r="CFJ64" s="68"/>
      <c r="CFK64" s="68"/>
      <c r="CFL64" s="68"/>
      <c r="CFM64" s="68"/>
      <c r="CFN64" s="68"/>
      <c r="CFO64" s="68"/>
      <c r="CFP64" s="68"/>
      <c r="CFQ64" s="68"/>
      <c r="CFR64" s="68"/>
      <c r="CFS64" s="68"/>
      <c r="CFT64" s="68"/>
      <c r="CFU64" s="68"/>
      <c r="CFV64" s="68"/>
      <c r="CFW64" s="68"/>
      <c r="CFX64" s="68"/>
      <c r="CFY64" s="68"/>
      <c r="CFZ64" s="68"/>
      <c r="CGA64" s="68"/>
      <c r="CGB64" s="68"/>
      <c r="CGC64" s="68"/>
      <c r="CGD64" s="68"/>
      <c r="CGE64" s="68"/>
      <c r="CGF64" s="68"/>
      <c r="CGG64" s="68"/>
      <c r="CGH64" s="68"/>
      <c r="CGI64" s="68"/>
      <c r="CGJ64" s="68"/>
      <c r="CGK64" s="68"/>
      <c r="CGL64" s="68"/>
      <c r="CGM64" s="68"/>
      <c r="CGN64" s="68"/>
      <c r="CGO64" s="68"/>
      <c r="CGP64" s="68"/>
      <c r="CGQ64" s="68"/>
      <c r="CGR64" s="68"/>
      <c r="CGS64" s="68"/>
      <c r="CGT64" s="68"/>
      <c r="CGU64" s="68"/>
      <c r="CGV64" s="68"/>
      <c r="CGW64" s="68"/>
      <c r="CGX64" s="68"/>
      <c r="CGY64" s="68"/>
      <c r="CGZ64" s="68"/>
      <c r="CHA64" s="68"/>
      <c r="CHB64" s="68"/>
      <c r="CHC64" s="68"/>
      <c r="CHD64" s="68"/>
      <c r="CHE64" s="68"/>
      <c r="CHF64" s="68"/>
      <c r="CHG64" s="68"/>
      <c r="CHH64" s="68"/>
      <c r="CHI64" s="68"/>
      <c r="CHJ64" s="68"/>
      <c r="CHK64" s="68"/>
      <c r="CHL64" s="68"/>
      <c r="CHM64" s="68"/>
      <c r="CHN64" s="68"/>
      <c r="CHO64" s="68"/>
      <c r="CHP64" s="68"/>
      <c r="CHQ64" s="68"/>
      <c r="CHR64" s="68"/>
      <c r="CHS64" s="68"/>
      <c r="CHT64" s="68"/>
      <c r="CHU64" s="68"/>
      <c r="CHV64" s="68"/>
      <c r="CHW64" s="68"/>
      <c r="CHX64" s="68"/>
      <c r="CHY64" s="68"/>
      <c r="CHZ64" s="68"/>
      <c r="CIA64" s="68"/>
      <c r="CIB64" s="68"/>
      <c r="CIC64" s="68"/>
      <c r="CID64" s="68"/>
      <c r="CIE64" s="68"/>
      <c r="CIF64" s="68"/>
      <c r="CIG64" s="68"/>
      <c r="CIH64" s="68"/>
      <c r="CII64" s="68"/>
      <c r="CIJ64" s="68"/>
      <c r="CIK64" s="68"/>
      <c r="CIL64" s="68"/>
      <c r="CIM64" s="68"/>
      <c r="CIN64" s="68"/>
      <c r="CIO64" s="68"/>
      <c r="CIP64" s="68"/>
      <c r="CIQ64" s="68"/>
      <c r="CIR64" s="68"/>
      <c r="CIS64" s="68"/>
      <c r="CIT64" s="68"/>
      <c r="CIU64" s="68"/>
      <c r="CIV64" s="68"/>
      <c r="CIW64" s="68"/>
      <c r="CIX64" s="68"/>
      <c r="CIY64" s="68"/>
      <c r="CIZ64" s="68"/>
      <c r="CJA64" s="68"/>
      <c r="CJB64" s="68"/>
      <c r="CJC64" s="68"/>
      <c r="CJD64" s="68"/>
      <c r="CJE64" s="68"/>
      <c r="CJF64" s="68"/>
      <c r="CJG64" s="68"/>
      <c r="CJH64" s="68"/>
      <c r="CJI64" s="68"/>
      <c r="CJJ64" s="68"/>
      <c r="CJK64" s="68"/>
      <c r="CJL64" s="68"/>
      <c r="CJM64" s="68"/>
      <c r="CJN64" s="68"/>
      <c r="CJO64" s="68"/>
      <c r="CJP64" s="68"/>
      <c r="CJQ64" s="68"/>
      <c r="CJR64" s="68"/>
      <c r="CJS64" s="68"/>
      <c r="CJT64" s="68"/>
      <c r="CJU64" s="68"/>
      <c r="CJV64" s="68"/>
      <c r="CJW64" s="68"/>
      <c r="CJX64" s="68"/>
      <c r="CJY64" s="68"/>
      <c r="CJZ64" s="68"/>
      <c r="CKA64" s="68"/>
      <c r="CKB64" s="68"/>
      <c r="CKC64" s="68"/>
      <c r="CKD64" s="68"/>
      <c r="CKE64" s="68"/>
      <c r="CKF64" s="68"/>
      <c r="CKG64" s="68"/>
      <c r="CKH64" s="68"/>
      <c r="CKI64" s="68"/>
      <c r="CKJ64" s="68"/>
      <c r="CKK64" s="68"/>
      <c r="CKL64" s="68"/>
      <c r="CKM64" s="68"/>
      <c r="CKN64" s="68"/>
      <c r="CKO64" s="68"/>
      <c r="CKP64" s="68"/>
      <c r="CKQ64" s="68"/>
      <c r="CKR64" s="68"/>
      <c r="CKS64" s="68"/>
      <c r="CKT64" s="68"/>
      <c r="CKU64" s="68"/>
      <c r="CKV64" s="68"/>
      <c r="CKW64" s="68"/>
      <c r="CKX64" s="68"/>
      <c r="CKY64" s="68"/>
      <c r="CKZ64" s="68"/>
      <c r="CLA64" s="68"/>
      <c r="CLB64" s="68"/>
      <c r="CLC64" s="68"/>
      <c r="CLD64" s="68"/>
      <c r="CLE64" s="68"/>
      <c r="CLF64" s="68"/>
      <c r="CLG64" s="68"/>
      <c r="CLH64" s="68"/>
      <c r="CLI64" s="68"/>
      <c r="CLJ64" s="68"/>
      <c r="CLK64" s="68"/>
      <c r="CLL64" s="68"/>
      <c r="CLM64" s="68"/>
      <c r="CLN64" s="68"/>
      <c r="CLO64" s="68"/>
      <c r="CLP64" s="68"/>
      <c r="CLQ64" s="68"/>
      <c r="CLR64" s="68"/>
      <c r="CLS64" s="68"/>
      <c r="CLT64" s="68"/>
      <c r="CLU64" s="68"/>
      <c r="CLV64" s="68"/>
      <c r="CLW64" s="68"/>
      <c r="CLX64" s="68"/>
      <c r="CLY64" s="68"/>
      <c r="CLZ64" s="68"/>
      <c r="CMA64" s="68"/>
      <c r="CMB64" s="68"/>
      <c r="CMC64" s="68"/>
      <c r="CMD64" s="68"/>
      <c r="CME64" s="68"/>
      <c r="CMF64" s="68"/>
      <c r="CMG64" s="68"/>
      <c r="CMH64" s="68"/>
      <c r="CMI64" s="68"/>
      <c r="CMJ64" s="68"/>
      <c r="CMK64" s="68"/>
      <c r="CML64" s="68"/>
      <c r="CMM64" s="68"/>
      <c r="CMN64" s="68"/>
      <c r="CMO64" s="68"/>
      <c r="CMP64" s="68"/>
      <c r="CMQ64" s="68"/>
      <c r="CMR64" s="68"/>
      <c r="CMS64" s="68"/>
      <c r="CMT64" s="68"/>
      <c r="CMU64" s="68"/>
      <c r="CMV64" s="68"/>
      <c r="CMW64" s="68"/>
      <c r="CMX64" s="68"/>
      <c r="CMY64" s="68"/>
      <c r="CMZ64" s="68"/>
      <c r="CNA64" s="68"/>
      <c r="CNB64" s="68"/>
      <c r="CNC64" s="68"/>
      <c r="CND64" s="68"/>
      <c r="CNE64" s="68"/>
      <c r="CNF64" s="68"/>
      <c r="CNG64" s="68"/>
      <c r="CNH64" s="68"/>
      <c r="CNI64" s="68"/>
      <c r="CNJ64" s="68"/>
      <c r="CNK64" s="68"/>
      <c r="CNL64" s="68"/>
      <c r="CNM64" s="68"/>
      <c r="CNN64" s="68"/>
      <c r="CNO64" s="68"/>
      <c r="CNP64" s="68"/>
      <c r="CNQ64" s="68"/>
      <c r="CNR64" s="68"/>
      <c r="CNS64" s="68"/>
      <c r="CNT64" s="68"/>
      <c r="CNU64" s="68"/>
      <c r="CNV64" s="68"/>
      <c r="CNW64" s="68"/>
      <c r="CNX64" s="68"/>
      <c r="CNY64" s="68"/>
      <c r="CNZ64" s="68"/>
      <c r="COA64" s="68"/>
      <c r="COB64" s="68"/>
      <c r="COC64" s="68"/>
      <c r="COD64" s="68"/>
      <c r="COE64" s="68"/>
      <c r="COF64" s="68"/>
      <c r="COG64" s="68"/>
      <c r="COH64" s="68"/>
      <c r="COI64" s="68"/>
      <c r="COJ64" s="68"/>
      <c r="COK64" s="68"/>
      <c r="COL64" s="68"/>
      <c r="COM64" s="68"/>
      <c r="CON64" s="68"/>
      <c r="COO64" s="68"/>
      <c r="COP64" s="68"/>
      <c r="COQ64" s="68"/>
      <c r="COR64" s="68"/>
      <c r="COS64" s="68"/>
      <c r="COT64" s="68"/>
      <c r="COU64" s="68"/>
      <c r="COV64" s="68"/>
      <c r="COW64" s="68"/>
      <c r="COX64" s="68"/>
      <c r="COY64" s="68"/>
      <c r="COZ64" s="68"/>
      <c r="CPA64" s="68"/>
      <c r="CPB64" s="68"/>
      <c r="CPC64" s="68"/>
      <c r="CPD64" s="68"/>
      <c r="CPE64" s="68"/>
      <c r="CPF64" s="68"/>
      <c r="CPG64" s="68"/>
      <c r="CPH64" s="68"/>
      <c r="CPI64" s="68"/>
      <c r="CPJ64" s="68"/>
      <c r="CPK64" s="68"/>
      <c r="CPL64" s="68"/>
      <c r="CPM64" s="68"/>
      <c r="CPN64" s="68"/>
      <c r="CPO64" s="68"/>
      <c r="CPP64" s="68"/>
      <c r="CPQ64" s="68"/>
      <c r="CPR64" s="68"/>
      <c r="CPS64" s="68"/>
      <c r="CPT64" s="68"/>
      <c r="CPU64" s="68"/>
      <c r="CPV64" s="68"/>
      <c r="CPW64" s="68"/>
      <c r="CPX64" s="68"/>
      <c r="CPY64" s="68"/>
      <c r="CPZ64" s="68"/>
      <c r="CQA64" s="68"/>
      <c r="CQB64" s="68"/>
      <c r="CQC64" s="68"/>
      <c r="CQD64" s="68"/>
      <c r="CQE64" s="68"/>
      <c r="CQF64" s="68"/>
      <c r="CQG64" s="68"/>
      <c r="CQH64" s="68"/>
      <c r="CQI64" s="68"/>
      <c r="CQJ64" s="68"/>
      <c r="CQK64" s="68"/>
      <c r="CQL64" s="68"/>
      <c r="CQM64" s="68"/>
      <c r="CQN64" s="68"/>
      <c r="CQO64" s="68"/>
      <c r="CQP64" s="68"/>
      <c r="CQQ64" s="68"/>
      <c r="CQR64" s="68"/>
      <c r="CQS64" s="68"/>
      <c r="CQT64" s="68"/>
      <c r="CQU64" s="68"/>
      <c r="CQV64" s="68"/>
      <c r="CQW64" s="68"/>
      <c r="CQX64" s="68"/>
      <c r="CQY64" s="68"/>
      <c r="CQZ64" s="68"/>
      <c r="CRA64" s="68"/>
      <c r="CRB64" s="68"/>
      <c r="CRC64" s="68"/>
      <c r="CRD64" s="68"/>
      <c r="CRE64" s="68"/>
      <c r="CRF64" s="68"/>
      <c r="CRG64" s="68"/>
      <c r="CRH64" s="68"/>
      <c r="CRI64" s="68"/>
      <c r="CRJ64" s="68"/>
      <c r="CRK64" s="68"/>
      <c r="CRL64" s="68"/>
      <c r="CRM64" s="68"/>
      <c r="CRN64" s="68"/>
      <c r="CRO64" s="68"/>
      <c r="CRP64" s="68"/>
      <c r="CRQ64" s="68"/>
      <c r="CRR64" s="68"/>
      <c r="CRS64" s="68"/>
      <c r="CRT64" s="68"/>
      <c r="CRU64" s="68"/>
      <c r="CRV64" s="68"/>
      <c r="CRW64" s="68"/>
      <c r="CRX64" s="68"/>
      <c r="CRY64" s="68"/>
      <c r="CRZ64" s="68"/>
      <c r="CSA64" s="68"/>
      <c r="CSB64" s="68"/>
      <c r="CSC64" s="68"/>
      <c r="CSD64" s="68"/>
      <c r="CSE64" s="68"/>
      <c r="CSF64" s="68"/>
      <c r="CSG64" s="68"/>
      <c r="CSH64" s="68"/>
      <c r="CSI64" s="68"/>
      <c r="CSJ64" s="68"/>
      <c r="CSK64" s="68"/>
      <c r="CSL64" s="68"/>
      <c r="CSM64" s="68"/>
      <c r="CSN64" s="68"/>
      <c r="CSO64" s="68"/>
      <c r="CSP64" s="68"/>
      <c r="CSQ64" s="68"/>
      <c r="CSR64" s="68"/>
      <c r="CSS64" s="68"/>
      <c r="CST64" s="68"/>
      <c r="CSU64" s="68"/>
      <c r="CSV64" s="68"/>
      <c r="CSW64" s="68"/>
      <c r="CSX64" s="68"/>
      <c r="CSY64" s="68"/>
      <c r="CSZ64" s="68"/>
      <c r="CTA64" s="68"/>
      <c r="CTB64" s="68"/>
      <c r="CTC64" s="68"/>
      <c r="CTD64" s="68"/>
      <c r="CTE64" s="68"/>
      <c r="CTF64" s="68"/>
      <c r="CTG64" s="68"/>
      <c r="CTH64" s="68"/>
      <c r="CTI64" s="68"/>
      <c r="CTJ64" s="68"/>
      <c r="CTK64" s="68"/>
      <c r="CTL64" s="68"/>
      <c r="CTM64" s="68"/>
      <c r="CTN64" s="68"/>
      <c r="CTO64" s="68"/>
      <c r="CTP64" s="68"/>
      <c r="CTQ64" s="68"/>
      <c r="CTR64" s="68"/>
      <c r="CTS64" s="68"/>
      <c r="CTT64" s="68"/>
      <c r="CTU64" s="68"/>
      <c r="CTV64" s="68"/>
      <c r="CTW64" s="68"/>
      <c r="CTX64" s="68"/>
      <c r="CTY64" s="68"/>
      <c r="CTZ64" s="68"/>
      <c r="CUA64" s="68"/>
      <c r="CUB64" s="68"/>
      <c r="CUC64" s="68"/>
      <c r="CUD64" s="68"/>
      <c r="CUE64" s="68"/>
      <c r="CUF64" s="68"/>
      <c r="CUG64" s="68"/>
      <c r="CUH64" s="68"/>
      <c r="CUI64" s="68"/>
      <c r="CUJ64" s="68"/>
      <c r="CUK64" s="68"/>
      <c r="CUL64" s="68"/>
      <c r="CUM64" s="68"/>
      <c r="CUN64" s="68"/>
      <c r="CUO64" s="68"/>
      <c r="CUP64" s="68"/>
      <c r="CUQ64" s="68"/>
      <c r="CUR64" s="68"/>
      <c r="CUS64" s="68"/>
      <c r="CUT64" s="68"/>
      <c r="CUU64" s="68"/>
      <c r="CUV64" s="68"/>
      <c r="CUW64" s="68"/>
      <c r="CUX64" s="68"/>
      <c r="CUY64" s="68"/>
      <c r="CUZ64" s="68"/>
      <c r="CVA64" s="68"/>
      <c r="CVB64" s="68"/>
      <c r="CVC64" s="68"/>
      <c r="CVD64" s="68"/>
      <c r="CVE64" s="68"/>
      <c r="CVF64" s="68"/>
      <c r="CVG64" s="68"/>
      <c r="CVH64" s="68"/>
      <c r="CVI64" s="68"/>
      <c r="CVJ64" s="68"/>
      <c r="CVK64" s="68"/>
      <c r="CVL64" s="68"/>
      <c r="CVM64" s="68"/>
      <c r="CVN64" s="68"/>
      <c r="CVO64" s="68"/>
      <c r="CVP64" s="68"/>
      <c r="CVQ64" s="68"/>
      <c r="CVR64" s="68"/>
      <c r="CVS64" s="68"/>
      <c r="CVT64" s="68"/>
      <c r="CVU64" s="68"/>
      <c r="CVV64" s="68"/>
      <c r="CVW64" s="68"/>
      <c r="CVX64" s="68"/>
      <c r="CVY64" s="68"/>
      <c r="CVZ64" s="68"/>
      <c r="CWA64" s="68"/>
      <c r="CWB64" s="68"/>
      <c r="CWC64" s="68"/>
      <c r="CWD64" s="68"/>
      <c r="CWE64" s="68"/>
      <c r="CWF64" s="68"/>
      <c r="CWG64" s="68"/>
      <c r="CWH64" s="68"/>
      <c r="CWI64" s="68"/>
      <c r="CWJ64" s="68"/>
      <c r="CWK64" s="68"/>
      <c r="CWL64" s="68"/>
      <c r="CWM64" s="68"/>
      <c r="CWN64" s="68"/>
      <c r="CWO64" s="68"/>
      <c r="CWP64" s="68"/>
      <c r="CWQ64" s="68"/>
      <c r="CWR64" s="68"/>
      <c r="CWS64" s="68"/>
      <c r="CWT64" s="68"/>
      <c r="CWU64" s="68"/>
      <c r="CWV64" s="68"/>
      <c r="CWW64" s="68"/>
      <c r="CWX64" s="68"/>
      <c r="CWY64" s="68"/>
      <c r="CWZ64" s="68"/>
      <c r="CXA64" s="68"/>
      <c r="CXB64" s="68"/>
      <c r="CXC64" s="68"/>
      <c r="CXD64" s="68"/>
      <c r="CXE64" s="68"/>
      <c r="CXF64" s="68"/>
      <c r="CXG64" s="68"/>
      <c r="CXH64" s="68"/>
      <c r="CXI64" s="68"/>
      <c r="CXJ64" s="68"/>
      <c r="CXK64" s="68"/>
      <c r="CXL64" s="68"/>
      <c r="CXM64" s="68"/>
      <c r="CXN64" s="68"/>
      <c r="CXO64" s="68"/>
      <c r="CXP64" s="68"/>
      <c r="CXQ64" s="68"/>
      <c r="CXR64" s="68"/>
      <c r="CXS64" s="68"/>
      <c r="CXT64" s="68"/>
      <c r="CXU64" s="68"/>
      <c r="CXV64" s="68"/>
      <c r="CXW64" s="68"/>
      <c r="CXX64" s="68"/>
      <c r="CXY64" s="68"/>
      <c r="CXZ64" s="68"/>
      <c r="CYA64" s="68"/>
      <c r="CYB64" s="68"/>
      <c r="CYC64" s="68"/>
      <c r="CYD64" s="68"/>
      <c r="CYE64" s="68"/>
      <c r="CYF64" s="68"/>
      <c r="CYG64" s="68"/>
      <c r="CYH64" s="68"/>
      <c r="CYI64" s="68"/>
      <c r="CYJ64" s="68"/>
      <c r="CYK64" s="68"/>
      <c r="CYL64" s="68"/>
      <c r="CYM64" s="68"/>
      <c r="CYN64" s="68"/>
      <c r="CYO64" s="68"/>
      <c r="CYP64" s="68"/>
      <c r="CYQ64" s="68"/>
      <c r="CYR64" s="68"/>
      <c r="CYS64" s="68"/>
      <c r="CYT64" s="68"/>
      <c r="CYU64" s="68"/>
      <c r="CYV64" s="68"/>
      <c r="CYW64" s="68"/>
      <c r="CYX64" s="68"/>
      <c r="CYY64" s="68"/>
      <c r="CYZ64" s="68"/>
      <c r="CZA64" s="68"/>
      <c r="CZB64" s="68"/>
      <c r="CZC64" s="68"/>
      <c r="CZD64" s="68"/>
      <c r="CZE64" s="68"/>
      <c r="CZF64" s="68"/>
      <c r="CZG64" s="68"/>
      <c r="CZH64" s="68"/>
      <c r="CZI64" s="68"/>
      <c r="CZJ64" s="68"/>
      <c r="CZK64" s="68"/>
      <c r="CZL64" s="68"/>
      <c r="CZM64" s="68"/>
      <c r="CZN64" s="68"/>
      <c r="CZO64" s="68"/>
      <c r="CZP64" s="68"/>
      <c r="CZQ64" s="68"/>
      <c r="CZR64" s="68"/>
      <c r="CZS64" s="68"/>
      <c r="CZT64" s="68"/>
      <c r="CZU64" s="68"/>
      <c r="CZV64" s="68"/>
      <c r="CZW64" s="68"/>
      <c r="CZX64" s="68"/>
      <c r="CZY64" s="68"/>
      <c r="CZZ64" s="68"/>
      <c r="DAA64" s="68"/>
      <c r="DAB64" s="68"/>
      <c r="DAC64" s="68"/>
      <c r="DAD64" s="68"/>
      <c r="DAE64" s="68"/>
      <c r="DAF64" s="68"/>
      <c r="DAG64" s="68"/>
      <c r="DAH64" s="68"/>
      <c r="DAI64" s="68"/>
      <c r="DAJ64" s="68"/>
      <c r="DAK64" s="68"/>
      <c r="DAL64" s="68"/>
      <c r="DAM64" s="68"/>
      <c r="DAN64" s="68"/>
      <c r="DAO64" s="68"/>
      <c r="DAP64" s="68"/>
      <c r="DAQ64" s="68"/>
      <c r="DAR64" s="68"/>
      <c r="DAS64" s="68"/>
      <c r="DAT64" s="68"/>
      <c r="DAU64" s="68"/>
      <c r="DAV64" s="68"/>
      <c r="DAW64" s="68"/>
      <c r="DAX64" s="68"/>
      <c r="DAY64" s="68"/>
      <c r="DAZ64" s="68"/>
      <c r="DBA64" s="68"/>
      <c r="DBB64" s="68"/>
      <c r="DBC64" s="68"/>
      <c r="DBD64" s="68"/>
      <c r="DBE64" s="68"/>
      <c r="DBF64" s="68"/>
      <c r="DBG64" s="68"/>
      <c r="DBH64" s="68"/>
      <c r="DBI64" s="68"/>
      <c r="DBJ64" s="68"/>
      <c r="DBK64" s="68"/>
      <c r="DBL64" s="68"/>
      <c r="DBM64" s="68"/>
      <c r="DBN64" s="68"/>
      <c r="DBO64" s="68"/>
      <c r="DBP64" s="68"/>
      <c r="DBQ64" s="68"/>
      <c r="DBR64" s="68"/>
      <c r="DBS64" s="68"/>
      <c r="DBT64" s="68"/>
      <c r="DBU64" s="68"/>
      <c r="DBV64" s="68"/>
      <c r="DBW64" s="68"/>
      <c r="DBX64" s="68"/>
      <c r="DBY64" s="68"/>
      <c r="DBZ64" s="68"/>
      <c r="DCA64" s="68"/>
      <c r="DCB64" s="68"/>
      <c r="DCC64" s="68"/>
      <c r="DCD64" s="68"/>
      <c r="DCE64" s="68"/>
      <c r="DCF64" s="68"/>
      <c r="DCG64" s="68"/>
      <c r="DCH64" s="68"/>
      <c r="DCI64" s="68"/>
      <c r="DCJ64" s="68"/>
      <c r="DCK64" s="68"/>
      <c r="DCL64" s="68"/>
      <c r="DCM64" s="68"/>
      <c r="DCN64" s="68"/>
      <c r="DCO64" s="68"/>
      <c r="DCP64" s="68"/>
      <c r="DCQ64" s="68"/>
      <c r="DCR64" s="68"/>
      <c r="DCS64" s="68"/>
      <c r="DCT64" s="68"/>
      <c r="DCU64" s="68"/>
      <c r="DCV64" s="68"/>
      <c r="DCW64" s="68"/>
      <c r="DCX64" s="68"/>
      <c r="DCY64" s="68"/>
      <c r="DCZ64" s="68"/>
      <c r="DDA64" s="68"/>
      <c r="DDB64" s="68"/>
      <c r="DDC64" s="68"/>
      <c r="DDD64" s="68"/>
      <c r="DDE64" s="68"/>
      <c r="DDF64" s="68"/>
      <c r="DDG64" s="68"/>
      <c r="DDH64" s="68"/>
      <c r="DDI64" s="68"/>
      <c r="DDJ64" s="68"/>
      <c r="DDK64" s="68"/>
      <c r="DDL64" s="68"/>
      <c r="DDM64" s="68"/>
      <c r="DDN64" s="68"/>
      <c r="DDO64" s="68"/>
      <c r="DDP64" s="68"/>
      <c r="DDQ64" s="68"/>
      <c r="DDR64" s="68"/>
      <c r="DDS64" s="68"/>
      <c r="DDT64" s="68"/>
      <c r="DDU64" s="68"/>
      <c r="DDV64" s="68"/>
      <c r="DDW64" s="68"/>
      <c r="DDX64" s="68"/>
      <c r="DDY64" s="68"/>
      <c r="DDZ64" s="68"/>
      <c r="DEA64" s="68"/>
      <c r="DEB64" s="68"/>
      <c r="DEC64" s="68"/>
      <c r="DED64" s="68"/>
      <c r="DEE64" s="68"/>
      <c r="DEF64" s="68"/>
      <c r="DEG64" s="68"/>
      <c r="DEH64" s="68"/>
      <c r="DEI64" s="68"/>
      <c r="DEJ64" s="68"/>
      <c r="DEK64" s="68"/>
      <c r="DEL64" s="68"/>
      <c r="DEM64" s="68"/>
      <c r="DEN64" s="68"/>
      <c r="DEO64" s="68"/>
      <c r="DEP64" s="68"/>
      <c r="DEQ64" s="68"/>
      <c r="DER64" s="68"/>
      <c r="DES64" s="68"/>
      <c r="DET64" s="68"/>
      <c r="DEU64" s="68"/>
      <c r="DEV64" s="68"/>
      <c r="DEW64" s="68"/>
      <c r="DEX64" s="68"/>
      <c r="DEY64" s="68"/>
      <c r="DEZ64" s="68"/>
      <c r="DFA64" s="68"/>
      <c r="DFB64" s="68"/>
      <c r="DFC64" s="68"/>
      <c r="DFD64" s="68"/>
      <c r="DFE64" s="68"/>
      <c r="DFF64" s="68"/>
      <c r="DFG64" s="68"/>
      <c r="DFH64" s="68"/>
      <c r="DFI64" s="68"/>
      <c r="DFJ64" s="68"/>
      <c r="DFK64" s="68"/>
      <c r="DFL64" s="68"/>
      <c r="DFM64" s="68"/>
      <c r="DFN64" s="68"/>
      <c r="DFO64" s="68"/>
      <c r="DFP64" s="68"/>
      <c r="DFQ64" s="68"/>
      <c r="DFR64" s="68"/>
      <c r="DFS64" s="68"/>
      <c r="DFT64" s="68"/>
      <c r="DFU64" s="68"/>
      <c r="DFV64" s="68"/>
      <c r="DFW64" s="68"/>
      <c r="DFX64" s="68"/>
      <c r="DFY64" s="68"/>
      <c r="DFZ64" s="68"/>
      <c r="DGA64" s="68"/>
      <c r="DGB64" s="68"/>
      <c r="DGC64" s="68"/>
      <c r="DGD64" s="68"/>
      <c r="DGE64" s="68"/>
      <c r="DGF64" s="68"/>
      <c r="DGG64" s="68"/>
      <c r="DGH64" s="68"/>
      <c r="DGI64" s="68"/>
      <c r="DGJ64" s="68"/>
      <c r="DGK64" s="68"/>
      <c r="DGL64" s="68"/>
      <c r="DGM64" s="68"/>
      <c r="DGN64" s="68"/>
      <c r="DGO64" s="68"/>
      <c r="DGP64" s="68"/>
      <c r="DGQ64" s="68"/>
      <c r="DGR64" s="68"/>
      <c r="DGS64" s="68"/>
      <c r="DGT64" s="68"/>
      <c r="DGU64" s="68"/>
      <c r="DGV64" s="68"/>
      <c r="DGW64" s="68"/>
      <c r="DGX64" s="68"/>
      <c r="DGY64" s="68"/>
      <c r="DGZ64" s="68"/>
      <c r="DHA64" s="68"/>
      <c r="DHB64" s="68"/>
      <c r="DHC64" s="68"/>
      <c r="DHD64" s="68"/>
      <c r="DHE64" s="68"/>
      <c r="DHF64" s="68"/>
      <c r="DHG64" s="68"/>
      <c r="DHH64" s="68"/>
      <c r="DHI64" s="68"/>
      <c r="DHJ64" s="68"/>
      <c r="DHK64" s="68"/>
      <c r="DHL64" s="68"/>
      <c r="DHM64" s="68"/>
      <c r="DHN64" s="68"/>
      <c r="DHO64" s="68"/>
      <c r="DHP64" s="68"/>
      <c r="DHQ64" s="68"/>
      <c r="DHR64" s="68"/>
      <c r="DHS64" s="68"/>
      <c r="DHT64" s="68"/>
      <c r="DHU64" s="68"/>
      <c r="DHV64" s="68"/>
      <c r="DHW64" s="68"/>
      <c r="DHX64" s="68"/>
      <c r="DHY64" s="68"/>
      <c r="DHZ64" s="68"/>
      <c r="DIA64" s="68"/>
      <c r="DIB64" s="68"/>
      <c r="DIC64" s="68"/>
      <c r="DID64" s="68"/>
      <c r="DIE64" s="68"/>
      <c r="DIF64" s="68"/>
      <c r="DIG64" s="68"/>
      <c r="DIH64" s="68"/>
      <c r="DII64" s="68"/>
      <c r="DIJ64" s="68"/>
      <c r="DIK64" s="68"/>
      <c r="DIL64" s="68"/>
      <c r="DIM64" s="68"/>
      <c r="DIN64" s="68"/>
      <c r="DIO64" s="68"/>
      <c r="DIP64" s="68"/>
      <c r="DIQ64" s="68"/>
      <c r="DIR64" s="68"/>
      <c r="DIS64" s="68"/>
      <c r="DIT64" s="68"/>
      <c r="DIU64" s="68"/>
      <c r="DIV64" s="68"/>
      <c r="DIW64" s="68"/>
      <c r="DIX64" s="68"/>
      <c r="DIY64" s="68"/>
      <c r="DIZ64" s="68"/>
      <c r="DJA64" s="68"/>
      <c r="DJB64" s="68"/>
      <c r="DJC64" s="68"/>
      <c r="DJD64" s="68"/>
      <c r="DJE64" s="68"/>
      <c r="DJF64" s="68"/>
      <c r="DJG64" s="68"/>
      <c r="DJH64" s="68"/>
      <c r="DJI64" s="68"/>
      <c r="DJJ64" s="68"/>
      <c r="DJK64" s="68"/>
      <c r="DJL64" s="68"/>
      <c r="DJM64" s="68"/>
      <c r="DJN64" s="68"/>
      <c r="DJO64" s="68"/>
      <c r="DJP64" s="68"/>
      <c r="DJQ64" s="68"/>
      <c r="DJR64" s="68"/>
      <c r="DJS64" s="68"/>
      <c r="DJT64" s="68"/>
      <c r="DJU64" s="68"/>
      <c r="DJV64" s="68"/>
      <c r="DJW64" s="68"/>
      <c r="DJX64" s="68"/>
      <c r="DJY64" s="68"/>
      <c r="DJZ64" s="68"/>
      <c r="DKA64" s="68"/>
      <c r="DKB64" s="68"/>
      <c r="DKC64" s="68"/>
      <c r="DKD64" s="68"/>
      <c r="DKE64" s="68"/>
      <c r="DKF64" s="68"/>
      <c r="DKG64" s="68"/>
      <c r="DKH64" s="68"/>
      <c r="DKI64" s="68"/>
      <c r="DKJ64" s="68"/>
      <c r="DKK64" s="68"/>
      <c r="DKL64" s="68"/>
      <c r="DKM64" s="68"/>
      <c r="DKN64" s="68"/>
      <c r="DKO64" s="68"/>
      <c r="DKP64" s="68"/>
      <c r="DKQ64" s="68"/>
      <c r="DKR64" s="68"/>
      <c r="DKS64" s="68"/>
      <c r="DKT64" s="68"/>
      <c r="DKU64" s="68"/>
      <c r="DKV64" s="68"/>
      <c r="DKW64" s="68"/>
      <c r="DKX64" s="68"/>
      <c r="DKY64" s="68"/>
      <c r="DKZ64" s="68"/>
      <c r="DLA64" s="68"/>
      <c r="DLB64" s="68"/>
      <c r="DLC64" s="68"/>
      <c r="DLD64" s="68"/>
      <c r="DLE64" s="68"/>
      <c r="DLF64" s="68"/>
      <c r="DLG64" s="68"/>
      <c r="DLH64" s="68"/>
      <c r="DLI64" s="68"/>
      <c r="DLJ64" s="68"/>
      <c r="DLK64" s="68"/>
      <c r="DLL64" s="68"/>
      <c r="DLM64" s="68"/>
      <c r="DLN64" s="68"/>
      <c r="DLO64" s="68"/>
      <c r="DLP64" s="68"/>
      <c r="DLQ64" s="68"/>
      <c r="DLR64" s="68"/>
      <c r="DLS64" s="68"/>
      <c r="DLT64" s="68"/>
      <c r="DLU64" s="68"/>
      <c r="DLV64" s="68"/>
      <c r="DLW64" s="68"/>
      <c r="DLX64" s="68"/>
      <c r="DLY64" s="68"/>
      <c r="DLZ64" s="68"/>
      <c r="DMA64" s="68"/>
      <c r="DMB64" s="68"/>
      <c r="DMC64" s="68"/>
      <c r="DMD64" s="68"/>
      <c r="DME64" s="68"/>
      <c r="DMF64" s="68"/>
      <c r="DMG64" s="68"/>
      <c r="DMH64" s="68"/>
      <c r="DMI64" s="68"/>
      <c r="DMJ64" s="68"/>
      <c r="DMK64" s="68"/>
      <c r="DML64" s="68"/>
      <c r="DMM64" s="68"/>
      <c r="DMN64" s="68"/>
      <c r="DMO64" s="68"/>
      <c r="DMP64" s="68"/>
      <c r="DMQ64" s="68"/>
      <c r="DMR64" s="68"/>
      <c r="DMS64" s="68"/>
      <c r="DMT64" s="68"/>
      <c r="DMU64" s="68"/>
      <c r="DMV64" s="68"/>
      <c r="DMW64" s="68"/>
      <c r="DMX64" s="68"/>
      <c r="DMY64" s="68"/>
      <c r="DMZ64" s="68"/>
      <c r="DNA64" s="68"/>
      <c r="DNB64" s="68"/>
      <c r="DNC64" s="68"/>
      <c r="DND64" s="68"/>
      <c r="DNE64" s="68"/>
      <c r="DNF64" s="68"/>
      <c r="DNG64" s="68"/>
      <c r="DNH64" s="68"/>
      <c r="DNI64" s="68"/>
      <c r="DNJ64" s="68"/>
      <c r="DNK64" s="68"/>
      <c r="DNL64" s="68"/>
      <c r="DNM64" s="68"/>
      <c r="DNN64" s="68"/>
      <c r="DNO64" s="68"/>
      <c r="DNP64" s="68"/>
      <c r="DNQ64" s="68"/>
      <c r="DNR64" s="68"/>
      <c r="DNS64" s="68"/>
      <c r="DNT64" s="68"/>
      <c r="DNU64" s="68"/>
      <c r="DNV64" s="68"/>
      <c r="DNW64" s="68"/>
      <c r="DNX64" s="68"/>
      <c r="DNY64" s="68"/>
      <c r="DNZ64" s="68"/>
      <c r="DOA64" s="68"/>
      <c r="DOB64" s="68"/>
      <c r="DOC64" s="68"/>
      <c r="DOD64" s="68"/>
      <c r="DOE64" s="68"/>
      <c r="DOF64" s="68"/>
      <c r="DOG64" s="68"/>
      <c r="DOH64" s="68"/>
      <c r="DOI64" s="68"/>
      <c r="DOJ64" s="68"/>
      <c r="DOK64" s="68"/>
      <c r="DOL64" s="68"/>
      <c r="DOM64" s="68"/>
      <c r="DON64" s="68"/>
      <c r="DOO64" s="68"/>
      <c r="DOP64" s="68"/>
      <c r="DOQ64" s="68"/>
      <c r="DOR64" s="68"/>
      <c r="DOS64" s="68"/>
      <c r="DOT64" s="68"/>
      <c r="DOU64" s="68"/>
      <c r="DOV64" s="68"/>
      <c r="DOW64" s="68"/>
      <c r="DOX64" s="68"/>
      <c r="DOY64" s="68"/>
      <c r="DOZ64" s="68"/>
      <c r="DPA64" s="68"/>
      <c r="DPB64" s="68"/>
      <c r="DPC64" s="68"/>
      <c r="DPD64" s="68"/>
      <c r="DPE64" s="68"/>
      <c r="DPF64" s="68"/>
      <c r="DPG64" s="68"/>
      <c r="DPH64" s="68"/>
      <c r="DPI64" s="68"/>
      <c r="DPJ64" s="68"/>
      <c r="DPK64" s="68"/>
      <c r="DPL64" s="68"/>
      <c r="DPM64" s="68"/>
      <c r="DPN64" s="68"/>
      <c r="DPO64" s="68"/>
      <c r="DPP64" s="68"/>
      <c r="DPQ64" s="68"/>
      <c r="DPR64" s="68"/>
      <c r="DPS64" s="68"/>
      <c r="DPT64" s="68"/>
      <c r="DPU64" s="68"/>
      <c r="DPV64" s="68"/>
      <c r="DPW64" s="68"/>
      <c r="DPX64" s="68"/>
      <c r="DPY64" s="68"/>
      <c r="DPZ64" s="68"/>
      <c r="DQA64" s="68"/>
      <c r="DQB64" s="68"/>
      <c r="DQC64" s="68"/>
      <c r="DQD64" s="68"/>
      <c r="DQE64" s="68"/>
      <c r="DQF64" s="68"/>
      <c r="DQG64" s="68"/>
      <c r="DQH64" s="68"/>
      <c r="DQI64" s="68"/>
      <c r="DQJ64" s="68"/>
      <c r="DQK64" s="68"/>
      <c r="DQL64" s="68"/>
      <c r="DQM64" s="68"/>
      <c r="DQN64" s="68"/>
      <c r="DQO64" s="68"/>
      <c r="DQP64" s="68"/>
      <c r="DQQ64" s="68"/>
      <c r="DQR64" s="68"/>
      <c r="DQS64" s="68"/>
      <c r="DQT64" s="68"/>
      <c r="DQU64" s="68"/>
      <c r="DQV64" s="68"/>
      <c r="DQW64" s="68"/>
      <c r="DQX64" s="68"/>
      <c r="DQY64" s="68"/>
      <c r="DQZ64" s="68"/>
      <c r="DRA64" s="68"/>
      <c r="DRB64" s="68"/>
      <c r="DRC64" s="68"/>
      <c r="DRD64" s="68"/>
      <c r="DRE64" s="68"/>
      <c r="DRF64" s="68"/>
      <c r="DRG64" s="68"/>
      <c r="DRH64" s="68"/>
      <c r="DRI64" s="68"/>
      <c r="DRJ64" s="68"/>
      <c r="DRK64" s="68"/>
      <c r="DRL64" s="68"/>
      <c r="DRM64" s="68"/>
      <c r="DRN64" s="68"/>
      <c r="DRO64" s="68"/>
      <c r="DRP64" s="68"/>
      <c r="DRQ64" s="68"/>
      <c r="DRR64" s="68"/>
      <c r="DRS64" s="68"/>
      <c r="DRT64" s="68"/>
      <c r="DRU64" s="68"/>
      <c r="DRV64" s="68"/>
      <c r="DRW64" s="68"/>
      <c r="DRX64" s="68"/>
      <c r="DRY64" s="68"/>
      <c r="DRZ64" s="68"/>
      <c r="DSA64" s="68"/>
      <c r="DSB64" s="68"/>
      <c r="DSC64" s="68"/>
      <c r="DSD64" s="68"/>
      <c r="DSE64" s="68"/>
      <c r="DSF64" s="68"/>
      <c r="DSG64" s="68"/>
      <c r="DSH64" s="68"/>
      <c r="DSI64" s="68"/>
      <c r="DSJ64" s="68"/>
      <c r="DSK64" s="68"/>
      <c r="DSL64" s="68"/>
      <c r="DSM64" s="68"/>
      <c r="DSN64" s="68"/>
      <c r="DSO64" s="68"/>
      <c r="DSP64" s="68"/>
      <c r="DSQ64" s="68"/>
      <c r="DSR64" s="68"/>
      <c r="DSS64" s="68"/>
      <c r="DST64" s="68"/>
      <c r="DSU64" s="68"/>
      <c r="DSV64" s="68"/>
      <c r="DSW64" s="68"/>
      <c r="DSX64" s="68"/>
      <c r="DSY64" s="68"/>
      <c r="DSZ64" s="68"/>
      <c r="DTA64" s="68"/>
      <c r="DTB64" s="68"/>
      <c r="DTC64" s="68"/>
      <c r="DTD64" s="68"/>
      <c r="DTE64" s="68"/>
      <c r="DTF64" s="68"/>
      <c r="DTG64" s="68"/>
      <c r="DTH64" s="68"/>
      <c r="DTI64" s="68"/>
      <c r="DTJ64" s="68"/>
      <c r="DTK64" s="68"/>
      <c r="DTL64" s="68"/>
      <c r="DTM64" s="68"/>
      <c r="DTN64" s="68"/>
      <c r="DTO64" s="68"/>
      <c r="DTP64" s="68"/>
      <c r="DTQ64" s="68"/>
      <c r="DTR64" s="68"/>
      <c r="DTS64" s="68"/>
      <c r="DTT64" s="68"/>
      <c r="DTU64" s="68"/>
      <c r="DTV64" s="68"/>
      <c r="DTW64" s="68"/>
      <c r="DTX64" s="68"/>
      <c r="DTY64" s="68"/>
      <c r="DTZ64" s="68"/>
      <c r="DUA64" s="68"/>
      <c r="DUB64" s="68"/>
      <c r="DUC64" s="68"/>
      <c r="DUD64" s="68"/>
      <c r="DUE64" s="68"/>
      <c r="DUF64" s="68"/>
      <c r="DUG64" s="68"/>
      <c r="DUH64" s="68"/>
      <c r="DUI64" s="68"/>
      <c r="DUJ64" s="68"/>
      <c r="DUK64" s="68"/>
      <c r="DUL64" s="68"/>
      <c r="DUM64" s="68"/>
      <c r="DUN64" s="68"/>
      <c r="DUO64" s="68"/>
      <c r="DUP64" s="68"/>
      <c r="DUQ64" s="68"/>
      <c r="DUR64" s="68"/>
      <c r="DUS64" s="68"/>
      <c r="DUT64" s="68"/>
      <c r="DUU64" s="68"/>
      <c r="DUV64" s="68"/>
      <c r="DUW64" s="68"/>
      <c r="DUX64" s="68"/>
      <c r="DUY64" s="68"/>
      <c r="DUZ64" s="68"/>
      <c r="DVA64" s="68"/>
      <c r="DVB64" s="68"/>
      <c r="DVC64" s="68"/>
      <c r="DVD64" s="68"/>
      <c r="DVE64" s="68"/>
      <c r="DVF64" s="68"/>
      <c r="DVG64" s="68"/>
      <c r="DVH64" s="68"/>
      <c r="DVI64" s="68"/>
      <c r="DVJ64" s="68"/>
      <c r="DVK64" s="68"/>
      <c r="DVL64" s="68"/>
      <c r="DVM64" s="68"/>
      <c r="DVN64" s="68"/>
      <c r="DVO64" s="68"/>
      <c r="DVP64" s="68"/>
      <c r="DVQ64" s="68"/>
      <c r="DVR64" s="68"/>
      <c r="DVS64" s="68"/>
      <c r="DVT64" s="68"/>
      <c r="DVU64" s="68"/>
      <c r="DVV64" s="68"/>
      <c r="DVW64" s="68"/>
      <c r="DVX64" s="68"/>
      <c r="DVY64" s="68"/>
      <c r="DVZ64" s="68"/>
      <c r="DWA64" s="68"/>
      <c r="DWB64" s="68"/>
      <c r="DWC64" s="68"/>
      <c r="DWD64" s="68"/>
      <c r="DWE64" s="68"/>
      <c r="DWF64" s="68"/>
      <c r="DWG64" s="68"/>
      <c r="DWH64" s="68"/>
      <c r="DWI64" s="68"/>
      <c r="DWJ64" s="68"/>
      <c r="DWK64" s="68"/>
      <c r="DWL64" s="68"/>
      <c r="DWM64" s="68"/>
      <c r="DWN64" s="68"/>
      <c r="DWO64" s="68"/>
      <c r="DWP64" s="68"/>
      <c r="DWQ64" s="68"/>
      <c r="DWR64" s="68"/>
      <c r="DWS64" s="68"/>
      <c r="DWT64" s="68"/>
      <c r="DWU64" s="68"/>
      <c r="DWV64" s="68"/>
      <c r="DWW64" s="68"/>
      <c r="DWX64" s="68"/>
      <c r="DWY64" s="68"/>
      <c r="DWZ64" s="68"/>
      <c r="DXA64" s="68"/>
      <c r="DXB64" s="68"/>
      <c r="DXC64" s="68"/>
      <c r="DXD64" s="68"/>
      <c r="DXE64" s="68"/>
      <c r="DXF64" s="68"/>
      <c r="DXG64" s="68"/>
      <c r="DXH64" s="68"/>
      <c r="DXI64" s="68"/>
      <c r="DXJ64" s="68"/>
      <c r="DXK64" s="68"/>
      <c r="DXL64" s="68"/>
      <c r="DXM64" s="68"/>
      <c r="DXN64" s="68"/>
      <c r="DXO64" s="68"/>
      <c r="DXP64" s="68"/>
      <c r="DXQ64" s="68"/>
      <c r="DXR64" s="68"/>
      <c r="DXS64" s="68"/>
      <c r="DXT64" s="68"/>
      <c r="DXU64" s="68"/>
      <c r="DXV64" s="68"/>
      <c r="DXW64" s="68"/>
      <c r="DXX64" s="68"/>
      <c r="DXY64" s="68"/>
      <c r="DXZ64" s="68"/>
      <c r="DYA64" s="68"/>
      <c r="DYB64" s="68"/>
      <c r="DYC64" s="68"/>
      <c r="DYD64" s="68"/>
      <c r="DYE64" s="68"/>
      <c r="DYF64" s="68"/>
      <c r="DYG64" s="68"/>
      <c r="DYH64" s="68"/>
      <c r="DYI64" s="68"/>
      <c r="DYJ64" s="68"/>
      <c r="DYK64" s="68"/>
      <c r="DYL64" s="68"/>
      <c r="DYM64" s="68"/>
      <c r="DYN64" s="68"/>
      <c r="DYO64" s="68"/>
      <c r="DYP64" s="68"/>
      <c r="DYQ64" s="68"/>
      <c r="DYR64" s="68"/>
      <c r="DYS64" s="68"/>
      <c r="DYT64" s="68"/>
      <c r="DYU64" s="68"/>
      <c r="DYV64" s="68"/>
      <c r="DYW64" s="68"/>
      <c r="DYX64" s="68"/>
      <c r="DYY64" s="68"/>
      <c r="DYZ64" s="68"/>
      <c r="DZA64" s="68"/>
      <c r="DZB64" s="68"/>
      <c r="DZC64" s="68"/>
      <c r="DZD64" s="68"/>
      <c r="DZE64" s="68"/>
      <c r="DZF64" s="68"/>
      <c r="DZG64" s="68"/>
      <c r="DZH64" s="68"/>
      <c r="DZI64" s="68"/>
      <c r="DZJ64" s="68"/>
      <c r="DZK64" s="68"/>
      <c r="DZL64" s="68"/>
      <c r="DZM64" s="68"/>
      <c r="DZN64" s="68"/>
      <c r="DZO64" s="68"/>
      <c r="DZP64" s="68"/>
      <c r="DZQ64" s="68"/>
      <c r="DZR64" s="68"/>
      <c r="DZS64" s="68"/>
      <c r="DZT64" s="68"/>
      <c r="DZU64" s="68"/>
      <c r="DZV64" s="68"/>
      <c r="DZW64" s="68"/>
      <c r="DZX64" s="68"/>
      <c r="DZY64" s="68"/>
      <c r="DZZ64" s="68"/>
      <c r="EAA64" s="68"/>
      <c r="EAB64" s="68"/>
      <c r="EAC64" s="68"/>
      <c r="EAD64" s="68"/>
      <c r="EAE64" s="68"/>
      <c r="EAF64" s="68"/>
      <c r="EAG64" s="68"/>
      <c r="EAH64" s="68"/>
      <c r="EAI64" s="68"/>
      <c r="EAJ64" s="68"/>
      <c r="EAK64" s="68"/>
      <c r="EAL64" s="68"/>
      <c r="EAM64" s="68"/>
      <c r="EAN64" s="68"/>
      <c r="EAO64" s="68"/>
      <c r="EAP64" s="68"/>
      <c r="EAQ64" s="68"/>
      <c r="EAR64" s="68"/>
      <c r="EAS64" s="68"/>
      <c r="EAT64" s="68"/>
      <c r="EAU64" s="68"/>
      <c r="EAV64" s="68"/>
      <c r="EAW64" s="68"/>
      <c r="EAX64" s="68"/>
      <c r="EAY64" s="68"/>
      <c r="EAZ64" s="68"/>
      <c r="EBA64" s="68"/>
      <c r="EBB64" s="68"/>
      <c r="EBC64" s="68"/>
      <c r="EBD64" s="68"/>
      <c r="EBE64" s="68"/>
      <c r="EBF64" s="68"/>
      <c r="EBG64" s="68"/>
      <c r="EBH64" s="68"/>
      <c r="EBI64" s="68"/>
      <c r="EBJ64" s="68"/>
      <c r="EBK64" s="68"/>
      <c r="EBL64" s="68"/>
      <c r="EBM64" s="68"/>
      <c r="EBN64" s="68"/>
      <c r="EBO64" s="68"/>
      <c r="EBP64" s="68"/>
      <c r="EBQ64" s="68"/>
      <c r="EBR64" s="68"/>
      <c r="EBS64" s="68"/>
      <c r="EBT64" s="68"/>
      <c r="EBU64" s="68"/>
      <c r="EBV64" s="68"/>
      <c r="EBW64" s="68"/>
      <c r="EBX64" s="68"/>
      <c r="EBY64" s="68"/>
      <c r="EBZ64" s="68"/>
      <c r="ECA64" s="68"/>
      <c r="ECB64" s="68"/>
      <c r="ECC64" s="68"/>
      <c r="ECD64" s="68"/>
      <c r="ECE64" s="68"/>
      <c r="ECF64" s="68"/>
      <c r="ECG64" s="68"/>
      <c r="ECH64" s="68"/>
      <c r="ECI64" s="68"/>
      <c r="ECJ64" s="68"/>
      <c r="ECK64" s="68"/>
      <c r="ECL64" s="68"/>
      <c r="ECM64" s="68"/>
      <c r="ECN64" s="68"/>
      <c r="ECO64" s="68"/>
      <c r="ECP64" s="68"/>
      <c r="ECQ64" s="68"/>
      <c r="ECR64" s="68"/>
      <c r="ECS64" s="68"/>
      <c r="ECT64" s="68"/>
      <c r="ECU64" s="68"/>
      <c r="ECV64" s="68"/>
      <c r="ECW64" s="68"/>
      <c r="ECX64" s="68"/>
      <c r="ECY64" s="68"/>
      <c r="ECZ64" s="68"/>
      <c r="EDA64" s="68"/>
      <c r="EDB64" s="68"/>
      <c r="EDC64" s="68"/>
      <c r="EDD64" s="68"/>
      <c r="EDE64" s="68"/>
      <c r="EDF64" s="68"/>
      <c r="EDG64" s="68"/>
      <c r="EDH64" s="68"/>
      <c r="EDI64" s="68"/>
      <c r="EDJ64" s="68"/>
      <c r="EDK64" s="68"/>
      <c r="EDL64" s="68"/>
      <c r="EDM64" s="68"/>
      <c r="EDN64" s="68"/>
      <c r="EDO64" s="68"/>
      <c r="EDP64" s="68"/>
      <c r="EDQ64" s="68"/>
      <c r="EDR64" s="68"/>
      <c r="EDS64" s="68"/>
      <c r="EDT64" s="68"/>
      <c r="EDU64" s="68"/>
      <c r="EDV64" s="68"/>
      <c r="EDW64" s="68"/>
      <c r="EDX64" s="68"/>
      <c r="EDY64" s="68"/>
      <c r="EDZ64" s="68"/>
      <c r="EEA64" s="68"/>
      <c r="EEB64" s="68"/>
      <c r="EEC64" s="68"/>
      <c r="EED64" s="68"/>
      <c r="EEE64" s="68"/>
      <c r="EEF64" s="68"/>
      <c r="EEG64" s="68"/>
      <c r="EEH64" s="68"/>
      <c r="EEI64" s="68"/>
      <c r="EEJ64" s="68"/>
      <c r="EEK64" s="68"/>
      <c r="EEL64" s="68"/>
      <c r="EEM64" s="68"/>
      <c r="EEN64" s="68"/>
      <c r="EEO64" s="68"/>
      <c r="EEP64" s="68"/>
      <c r="EEQ64" s="68"/>
      <c r="EER64" s="68"/>
      <c r="EES64" s="68"/>
      <c r="EET64" s="68"/>
      <c r="EEU64" s="68"/>
      <c r="EEV64" s="68"/>
      <c r="EEW64" s="68"/>
      <c r="EEX64" s="68"/>
      <c r="EEY64" s="68"/>
      <c r="EEZ64" s="68"/>
      <c r="EFA64" s="68"/>
      <c r="EFB64" s="68"/>
      <c r="EFC64" s="68"/>
      <c r="EFD64" s="68"/>
      <c r="EFE64" s="68"/>
      <c r="EFF64" s="68"/>
      <c r="EFG64" s="68"/>
      <c r="EFH64" s="68"/>
      <c r="EFI64" s="68"/>
      <c r="EFJ64" s="68"/>
      <c r="EFK64" s="68"/>
      <c r="EFL64" s="68"/>
      <c r="EFM64" s="68"/>
      <c r="EFN64" s="68"/>
      <c r="EFO64" s="68"/>
      <c r="EFP64" s="68"/>
      <c r="EFQ64" s="68"/>
      <c r="EFR64" s="68"/>
      <c r="EFS64" s="68"/>
      <c r="EFT64" s="68"/>
      <c r="EFU64" s="68"/>
      <c r="EFV64" s="68"/>
      <c r="EFW64" s="68"/>
      <c r="EFX64" s="68"/>
      <c r="EFY64" s="68"/>
      <c r="EFZ64" s="68"/>
      <c r="EGA64" s="68"/>
      <c r="EGB64" s="68"/>
      <c r="EGC64" s="68"/>
      <c r="EGD64" s="68"/>
      <c r="EGE64" s="68"/>
      <c r="EGF64" s="68"/>
      <c r="EGG64" s="68"/>
      <c r="EGH64" s="68"/>
      <c r="EGI64" s="68"/>
      <c r="EGJ64" s="68"/>
      <c r="EGK64" s="68"/>
      <c r="EGL64" s="68"/>
      <c r="EGM64" s="68"/>
      <c r="EGN64" s="68"/>
      <c r="EGO64" s="68"/>
      <c r="EGP64" s="68"/>
      <c r="EGQ64" s="68"/>
      <c r="EGR64" s="68"/>
      <c r="EGS64" s="68"/>
      <c r="EGT64" s="68"/>
      <c r="EGU64" s="68"/>
      <c r="EGV64" s="68"/>
      <c r="EGW64" s="68"/>
      <c r="EGX64" s="68"/>
      <c r="EGY64" s="68"/>
      <c r="EGZ64" s="68"/>
      <c r="EHA64" s="68"/>
      <c r="EHB64" s="68"/>
      <c r="EHC64" s="68"/>
      <c r="EHD64" s="68"/>
      <c r="EHE64" s="68"/>
      <c r="EHF64" s="68"/>
      <c r="EHG64" s="68"/>
      <c r="EHH64" s="68"/>
      <c r="EHI64" s="68"/>
      <c r="EHJ64" s="68"/>
      <c r="EHK64" s="68"/>
      <c r="EHL64" s="68"/>
      <c r="EHM64" s="68"/>
      <c r="EHN64" s="68"/>
      <c r="EHO64" s="68"/>
      <c r="EHP64" s="68"/>
      <c r="EHQ64" s="68"/>
      <c r="EHR64" s="68"/>
      <c r="EHS64" s="68"/>
      <c r="EHT64" s="68"/>
      <c r="EHU64" s="68"/>
      <c r="EHV64" s="68"/>
      <c r="EHW64" s="68"/>
      <c r="EHX64" s="68"/>
      <c r="EHY64" s="68"/>
      <c r="EHZ64" s="68"/>
      <c r="EIA64" s="68"/>
      <c r="EIB64" s="68"/>
      <c r="EIC64" s="68"/>
      <c r="EID64" s="68"/>
      <c r="EIE64" s="68"/>
      <c r="EIF64" s="68"/>
      <c r="EIG64" s="68"/>
      <c r="EIH64" s="68"/>
      <c r="EII64" s="68"/>
      <c r="EIJ64" s="68"/>
      <c r="EIK64" s="68"/>
      <c r="EIL64" s="68"/>
      <c r="EIM64" s="68"/>
      <c r="EIN64" s="68"/>
      <c r="EIO64" s="68"/>
      <c r="EIP64" s="68"/>
      <c r="EIQ64" s="68"/>
      <c r="EIR64" s="68"/>
      <c r="EIS64" s="68"/>
      <c r="EIT64" s="68"/>
      <c r="EIU64" s="68"/>
      <c r="EIV64" s="68"/>
      <c r="EIW64" s="68"/>
      <c r="EIX64" s="68"/>
      <c r="EIY64" s="68"/>
      <c r="EIZ64" s="68"/>
      <c r="EJA64" s="68"/>
      <c r="EJB64" s="68"/>
      <c r="EJC64" s="68"/>
      <c r="EJD64" s="68"/>
      <c r="EJE64" s="68"/>
      <c r="EJF64" s="68"/>
      <c r="EJG64" s="68"/>
      <c r="EJH64" s="68"/>
      <c r="EJI64" s="68"/>
      <c r="EJJ64" s="68"/>
      <c r="EJK64" s="68"/>
      <c r="EJL64" s="68"/>
      <c r="EJM64" s="68"/>
      <c r="EJN64" s="68"/>
      <c r="EJO64" s="68"/>
      <c r="EJP64" s="68"/>
      <c r="EJQ64" s="68"/>
      <c r="EJR64" s="68"/>
      <c r="EJS64" s="68"/>
      <c r="EJT64" s="68"/>
      <c r="EJU64" s="68"/>
      <c r="EJV64" s="68"/>
      <c r="EJW64" s="68"/>
      <c r="EJX64" s="68"/>
      <c r="EJY64" s="68"/>
      <c r="EJZ64" s="68"/>
      <c r="EKA64" s="68"/>
      <c r="EKB64" s="68"/>
      <c r="EKC64" s="68"/>
      <c r="EKD64" s="68"/>
      <c r="EKE64" s="68"/>
      <c r="EKF64" s="68"/>
      <c r="EKG64" s="68"/>
      <c r="EKH64" s="68"/>
      <c r="EKI64" s="68"/>
      <c r="EKJ64" s="68"/>
      <c r="EKK64" s="68"/>
      <c r="EKL64" s="68"/>
      <c r="EKM64" s="68"/>
      <c r="EKN64" s="68"/>
      <c r="EKO64" s="68"/>
      <c r="EKP64" s="68"/>
      <c r="EKQ64" s="68"/>
      <c r="EKR64" s="68"/>
      <c r="EKS64" s="68"/>
      <c r="EKT64" s="68"/>
      <c r="EKU64" s="68"/>
      <c r="EKV64" s="68"/>
      <c r="EKW64" s="68"/>
      <c r="EKX64" s="68"/>
      <c r="EKY64" s="68"/>
      <c r="EKZ64" s="68"/>
      <c r="ELA64" s="68"/>
      <c r="ELB64" s="68"/>
      <c r="ELC64" s="68"/>
      <c r="ELD64" s="68"/>
      <c r="ELE64" s="68"/>
      <c r="ELF64" s="68"/>
      <c r="ELG64" s="68"/>
      <c r="ELH64" s="68"/>
      <c r="ELI64" s="68"/>
      <c r="ELJ64" s="68"/>
      <c r="ELK64" s="68"/>
      <c r="ELL64" s="68"/>
      <c r="ELM64" s="68"/>
      <c r="ELN64" s="68"/>
      <c r="ELO64" s="68"/>
      <c r="ELP64" s="68"/>
      <c r="ELQ64" s="68"/>
      <c r="ELR64" s="68"/>
      <c r="ELS64" s="68"/>
      <c r="ELT64" s="68"/>
      <c r="ELU64" s="68"/>
      <c r="ELV64" s="68"/>
      <c r="ELW64" s="68"/>
      <c r="ELX64" s="68"/>
      <c r="ELY64" s="68"/>
      <c r="ELZ64" s="68"/>
      <c r="EMA64" s="68"/>
      <c r="EMB64" s="68"/>
      <c r="EMC64" s="68"/>
      <c r="EMD64" s="68"/>
      <c r="EME64" s="68"/>
      <c r="EMF64" s="68"/>
      <c r="EMG64" s="68"/>
      <c r="EMH64" s="68"/>
      <c r="EMI64" s="68"/>
      <c r="EMJ64" s="68"/>
      <c r="EMK64" s="68"/>
      <c r="EML64" s="68"/>
      <c r="EMM64" s="68"/>
      <c r="EMN64" s="68"/>
      <c r="EMO64" s="68"/>
      <c r="EMP64" s="68"/>
      <c r="EMQ64" s="68"/>
      <c r="EMR64" s="68"/>
      <c r="EMS64" s="68"/>
      <c r="EMT64" s="68"/>
      <c r="EMU64" s="68"/>
      <c r="EMV64" s="68"/>
      <c r="EMW64" s="68"/>
      <c r="EMX64" s="68"/>
      <c r="EMY64" s="68"/>
      <c r="EMZ64" s="68"/>
      <c r="ENA64" s="68"/>
      <c r="ENB64" s="68"/>
      <c r="ENC64" s="68"/>
      <c r="END64" s="68"/>
      <c r="ENE64" s="68"/>
      <c r="ENF64" s="68"/>
      <c r="ENG64" s="68"/>
      <c r="ENH64" s="68"/>
      <c r="ENI64" s="68"/>
      <c r="ENJ64" s="68"/>
      <c r="ENK64" s="68"/>
      <c r="ENL64" s="68"/>
      <c r="ENM64" s="68"/>
      <c r="ENN64" s="68"/>
      <c r="ENO64" s="68"/>
      <c r="ENP64" s="68"/>
      <c r="ENQ64" s="68"/>
      <c r="ENR64" s="68"/>
      <c r="ENS64" s="68"/>
      <c r="ENT64" s="68"/>
      <c r="ENU64" s="68"/>
      <c r="ENV64" s="68"/>
      <c r="ENW64" s="68"/>
      <c r="ENX64" s="68"/>
      <c r="ENY64" s="68"/>
      <c r="ENZ64" s="68"/>
      <c r="EOA64" s="68"/>
      <c r="EOB64" s="68"/>
      <c r="EOC64" s="68"/>
      <c r="EOD64" s="68"/>
      <c r="EOE64" s="68"/>
      <c r="EOF64" s="68"/>
      <c r="EOG64" s="68"/>
      <c r="EOH64" s="68"/>
      <c r="EOI64" s="68"/>
      <c r="EOJ64" s="68"/>
      <c r="EOK64" s="68"/>
      <c r="EOL64" s="68"/>
      <c r="EOM64" s="68"/>
      <c r="EON64" s="68"/>
      <c r="EOO64" s="68"/>
      <c r="EOP64" s="68"/>
      <c r="EOQ64" s="68"/>
      <c r="EOR64" s="68"/>
      <c r="EOS64" s="68"/>
      <c r="EOT64" s="68"/>
      <c r="EOU64" s="68"/>
      <c r="EOV64" s="68"/>
      <c r="EOW64" s="68"/>
      <c r="EOX64" s="68"/>
      <c r="EOY64" s="68"/>
      <c r="EOZ64" s="68"/>
      <c r="EPA64" s="68"/>
      <c r="EPB64" s="68"/>
      <c r="EPC64" s="68"/>
      <c r="EPD64" s="68"/>
      <c r="EPE64" s="68"/>
      <c r="EPF64" s="68"/>
      <c r="EPG64" s="68"/>
      <c r="EPH64" s="68"/>
      <c r="EPI64" s="68"/>
      <c r="EPJ64" s="68"/>
      <c r="EPK64" s="68"/>
      <c r="EPL64" s="68"/>
      <c r="EPM64" s="68"/>
      <c r="EPN64" s="68"/>
      <c r="EPO64" s="68"/>
      <c r="EPP64" s="68"/>
      <c r="EPQ64" s="68"/>
      <c r="EPR64" s="68"/>
      <c r="EPS64" s="68"/>
      <c r="EPT64" s="68"/>
      <c r="EPU64" s="68"/>
      <c r="EPV64" s="68"/>
      <c r="EPW64" s="68"/>
      <c r="EPX64" s="68"/>
      <c r="EPY64" s="68"/>
      <c r="EPZ64" s="68"/>
      <c r="EQA64" s="68"/>
      <c r="EQB64" s="68"/>
      <c r="EQC64" s="68"/>
      <c r="EQD64" s="68"/>
      <c r="EQE64" s="68"/>
      <c r="EQF64" s="68"/>
      <c r="EQG64" s="68"/>
      <c r="EQH64" s="68"/>
      <c r="EQI64" s="68"/>
      <c r="EQJ64" s="68"/>
      <c r="EQK64" s="68"/>
      <c r="EQL64" s="68"/>
      <c r="EQM64" s="68"/>
      <c r="EQN64" s="68"/>
      <c r="EQO64" s="68"/>
      <c r="EQP64" s="68"/>
      <c r="EQQ64" s="68"/>
      <c r="EQR64" s="68"/>
      <c r="EQS64" s="68"/>
      <c r="EQT64" s="68"/>
      <c r="EQU64" s="68"/>
      <c r="EQV64" s="68"/>
      <c r="EQW64" s="68"/>
      <c r="EQX64" s="68"/>
      <c r="EQY64" s="68"/>
      <c r="EQZ64" s="68"/>
      <c r="ERA64" s="68"/>
      <c r="ERB64" s="68"/>
      <c r="ERC64" s="68"/>
      <c r="ERD64" s="68"/>
      <c r="ERE64" s="68"/>
      <c r="ERF64" s="68"/>
      <c r="ERG64" s="68"/>
      <c r="ERH64" s="68"/>
      <c r="ERI64" s="68"/>
      <c r="ERJ64" s="68"/>
      <c r="ERK64" s="68"/>
      <c r="ERL64" s="68"/>
      <c r="ERM64" s="68"/>
      <c r="ERN64" s="68"/>
      <c r="ERO64" s="68"/>
      <c r="ERP64" s="68"/>
      <c r="ERQ64" s="68"/>
      <c r="ERR64" s="68"/>
      <c r="ERS64" s="68"/>
      <c r="ERT64" s="68"/>
      <c r="ERU64" s="68"/>
      <c r="ERV64" s="68"/>
      <c r="ERW64" s="68"/>
      <c r="ERX64" s="68"/>
      <c r="ERY64" s="68"/>
      <c r="ERZ64" s="68"/>
      <c r="ESA64" s="68"/>
      <c r="ESB64" s="68"/>
      <c r="ESC64" s="68"/>
      <c r="ESD64" s="68"/>
      <c r="ESE64" s="68"/>
      <c r="ESF64" s="68"/>
      <c r="ESG64" s="68"/>
      <c r="ESH64" s="68"/>
      <c r="ESI64" s="68"/>
      <c r="ESJ64" s="68"/>
      <c r="ESK64" s="68"/>
      <c r="ESL64" s="68"/>
      <c r="ESM64" s="68"/>
      <c r="ESN64" s="68"/>
      <c r="ESO64" s="68"/>
      <c r="ESP64" s="68"/>
      <c r="ESQ64" s="68"/>
      <c r="ESR64" s="68"/>
      <c r="ESS64" s="68"/>
      <c r="EST64" s="68"/>
      <c r="ESU64" s="68"/>
      <c r="ESV64" s="68"/>
      <c r="ESW64" s="68"/>
      <c r="ESX64" s="68"/>
      <c r="ESY64" s="68"/>
      <c r="ESZ64" s="68"/>
      <c r="ETA64" s="68"/>
      <c r="ETB64" s="68"/>
      <c r="ETC64" s="68"/>
      <c r="ETD64" s="68"/>
      <c r="ETE64" s="68"/>
      <c r="ETF64" s="68"/>
      <c r="ETG64" s="68"/>
      <c r="ETH64" s="68"/>
      <c r="ETI64" s="68"/>
      <c r="ETJ64" s="68"/>
      <c r="ETK64" s="68"/>
      <c r="ETL64" s="68"/>
      <c r="ETM64" s="68"/>
      <c r="ETN64" s="68"/>
      <c r="ETO64" s="68"/>
      <c r="ETP64" s="68"/>
      <c r="ETQ64" s="68"/>
      <c r="ETR64" s="68"/>
      <c r="ETS64" s="68"/>
      <c r="ETT64" s="68"/>
      <c r="ETU64" s="68"/>
      <c r="ETV64" s="68"/>
      <c r="ETW64" s="68"/>
      <c r="ETX64" s="68"/>
      <c r="ETY64" s="68"/>
      <c r="ETZ64" s="68"/>
      <c r="EUA64" s="68"/>
      <c r="EUB64" s="68"/>
      <c r="EUC64" s="68"/>
      <c r="EUD64" s="68"/>
      <c r="EUE64" s="68"/>
      <c r="EUF64" s="68"/>
      <c r="EUG64" s="68"/>
      <c r="EUH64" s="68"/>
      <c r="EUI64" s="68"/>
      <c r="EUJ64" s="68"/>
      <c r="EUK64" s="68"/>
      <c r="EUL64" s="68"/>
      <c r="EUM64" s="68"/>
      <c r="EUN64" s="68"/>
      <c r="EUO64" s="68"/>
      <c r="EUP64" s="68"/>
      <c r="EUQ64" s="68"/>
      <c r="EUR64" s="68"/>
      <c r="EUS64" s="68"/>
      <c r="EUT64" s="68"/>
      <c r="EUU64" s="68"/>
      <c r="EUV64" s="68"/>
      <c r="EUW64" s="68"/>
      <c r="EUX64" s="68"/>
      <c r="EUY64" s="68"/>
      <c r="EUZ64" s="68"/>
      <c r="EVA64" s="68"/>
      <c r="EVB64" s="68"/>
      <c r="EVC64" s="68"/>
      <c r="EVD64" s="68"/>
      <c r="EVE64" s="68"/>
      <c r="EVF64" s="68"/>
      <c r="EVG64" s="68"/>
      <c r="EVH64" s="68"/>
      <c r="EVI64" s="68"/>
      <c r="EVJ64" s="68"/>
      <c r="EVK64" s="68"/>
      <c r="EVL64" s="68"/>
      <c r="EVM64" s="68"/>
      <c r="EVN64" s="68"/>
      <c r="EVO64" s="68"/>
      <c r="EVP64" s="68"/>
      <c r="EVQ64" s="68"/>
      <c r="EVR64" s="68"/>
      <c r="EVS64" s="68"/>
      <c r="EVT64" s="68"/>
      <c r="EVU64" s="68"/>
      <c r="EVV64" s="68"/>
      <c r="EVW64" s="68"/>
      <c r="EVX64" s="68"/>
      <c r="EVY64" s="68"/>
      <c r="EVZ64" s="68"/>
      <c r="EWA64" s="68"/>
      <c r="EWB64" s="68"/>
      <c r="EWC64" s="68"/>
      <c r="EWD64" s="68"/>
      <c r="EWE64" s="68"/>
      <c r="EWF64" s="68"/>
      <c r="EWG64" s="68"/>
      <c r="EWH64" s="68"/>
      <c r="EWI64" s="68"/>
      <c r="EWJ64" s="68"/>
      <c r="EWK64" s="68"/>
      <c r="EWL64" s="68"/>
      <c r="EWM64" s="68"/>
      <c r="EWN64" s="68"/>
      <c r="EWO64" s="68"/>
      <c r="EWP64" s="68"/>
      <c r="EWQ64" s="68"/>
      <c r="EWR64" s="68"/>
      <c r="EWS64" s="68"/>
      <c r="EWT64" s="68"/>
      <c r="EWU64" s="68"/>
      <c r="EWV64" s="68"/>
      <c r="EWW64" s="68"/>
      <c r="EWX64" s="68"/>
      <c r="EWY64" s="68"/>
      <c r="EWZ64" s="68"/>
      <c r="EXA64" s="68"/>
      <c r="EXB64" s="68"/>
      <c r="EXC64" s="68"/>
      <c r="EXD64" s="68"/>
      <c r="EXE64" s="68"/>
      <c r="EXF64" s="68"/>
      <c r="EXG64" s="68"/>
      <c r="EXH64" s="68"/>
      <c r="EXI64" s="68"/>
      <c r="EXJ64" s="68"/>
      <c r="EXK64" s="68"/>
      <c r="EXL64" s="68"/>
      <c r="EXM64" s="68"/>
      <c r="EXN64" s="68"/>
      <c r="EXO64" s="68"/>
      <c r="EXP64" s="68"/>
      <c r="EXQ64" s="68"/>
      <c r="EXR64" s="68"/>
      <c r="EXS64" s="68"/>
      <c r="EXT64" s="68"/>
      <c r="EXU64" s="68"/>
      <c r="EXV64" s="68"/>
      <c r="EXW64" s="68"/>
      <c r="EXX64" s="68"/>
      <c r="EXY64" s="68"/>
      <c r="EXZ64" s="68"/>
      <c r="EYA64" s="68"/>
      <c r="EYB64" s="68"/>
      <c r="EYC64" s="68"/>
      <c r="EYD64" s="68"/>
      <c r="EYE64" s="68"/>
      <c r="EYF64" s="68"/>
      <c r="EYG64" s="68"/>
      <c r="EYH64" s="68"/>
      <c r="EYI64" s="68"/>
      <c r="EYJ64" s="68"/>
      <c r="EYK64" s="68"/>
      <c r="EYL64" s="68"/>
      <c r="EYM64" s="68"/>
      <c r="EYN64" s="68"/>
      <c r="EYO64" s="68"/>
      <c r="EYP64" s="68"/>
      <c r="EYQ64" s="68"/>
      <c r="EYR64" s="68"/>
      <c r="EYS64" s="68"/>
      <c r="EYT64" s="68"/>
      <c r="EYU64" s="68"/>
      <c r="EYV64" s="68"/>
      <c r="EYW64" s="68"/>
      <c r="EYX64" s="68"/>
      <c r="EYY64" s="68"/>
      <c r="EYZ64" s="68"/>
      <c r="EZA64" s="68"/>
      <c r="EZB64" s="68"/>
      <c r="EZC64" s="68"/>
      <c r="EZD64" s="68"/>
      <c r="EZE64" s="68"/>
      <c r="EZF64" s="68"/>
      <c r="EZG64" s="68"/>
      <c r="EZH64" s="68"/>
      <c r="EZI64" s="68"/>
      <c r="EZJ64" s="68"/>
      <c r="EZK64" s="68"/>
      <c r="EZL64" s="68"/>
      <c r="EZM64" s="68"/>
      <c r="EZN64" s="68"/>
      <c r="EZO64" s="68"/>
      <c r="EZP64" s="68"/>
      <c r="EZQ64" s="68"/>
      <c r="EZR64" s="68"/>
      <c r="EZS64" s="68"/>
      <c r="EZT64" s="68"/>
      <c r="EZU64" s="68"/>
      <c r="EZV64" s="68"/>
      <c r="EZW64" s="68"/>
      <c r="EZX64" s="68"/>
      <c r="EZY64" s="68"/>
      <c r="EZZ64" s="68"/>
      <c r="FAA64" s="68"/>
      <c r="FAB64" s="68"/>
      <c r="FAC64" s="68"/>
      <c r="FAD64" s="68"/>
      <c r="FAE64" s="68"/>
      <c r="FAF64" s="68"/>
      <c r="FAG64" s="68"/>
      <c r="FAH64" s="68"/>
      <c r="FAI64" s="68"/>
      <c r="FAJ64" s="68"/>
      <c r="FAK64" s="68"/>
      <c r="FAL64" s="68"/>
      <c r="FAM64" s="68"/>
      <c r="FAN64" s="68"/>
      <c r="FAO64" s="68"/>
      <c r="FAP64" s="68"/>
      <c r="FAQ64" s="68"/>
      <c r="FAR64" s="68"/>
      <c r="FAS64" s="68"/>
      <c r="FAT64" s="68"/>
      <c r="FAU64" s="68"/>
      <c r="FAV64" s="68"/>
      <c r="FAW64" s="68"/>
      <c r="FAX64" s="68"/>
      <c r="FAY64" s="68"/>
      <c r="FAZ64" s="68"/>
      <c r="FBA64" s="68"/>
      <c r="FBB64" s="68"/>
      <c r="FBC64" s="68"/>
      <c r="FBD64" s="68"/>
      <c r="FBE64" s="68"/>
      <c r="FBF64" s="68"/>
      <c r="FBG64" s="68"/>
      <c r="FBH64" s="68"/>
      <c r="FBI64" s="68"/>
      <c r="FBJ64" s="68"/>
      <c r="FBK64" s="68"/>
      <c r="FBL64" s="68"/>
      <c r="FBM64" s="68"/>
      <c r="FBN64" s="68"/>
      <c r="FBO64" s="68"/>
      <c r="FBP64" s="68"/>
      <c r="FBQ64" s="68"/>
      <c r="FBR64" s="68"/>
      <c r="FBS64" s="68"/>
      <c r="FBT64" s="68"/>
      <c r="FBU64" s="68"/>
      <c r="FBV64" s="68"/>
      <c r="FBW64" s="68"/>
      <c r="FBX64" s="68"/>
      <c r="FBY64" s="68"/>
      <c r="FBZ64" s="68"/>
      <c r="FCA64" s="68"/>
      <c r="FCB64" s="68"/>
      <c r="FCC64" s="68"/>
      <c r="FCD64" s="68"/>
      <c r="FCE64" s="68"/>
      <c r="FCF64" s="68"/>
      <c r="FCG64" s="68"/>
      <c r="FCH64" s="68"/>
      <c r="FCI64" s="68"/>
      <c r="FCJ64" s="68"/>
      <c r="FCK64" s="68"/>
      <c r="FCL64" s="68"/>
      <c r="FCM64" s="68"/>
      <c r="FCN64" s="68"/>
      <c r="FCO64" s="68"/>
      <c r="FCP64" s="68"/>
      <c r="FCQ64" s="68"/>
      <c r="FCR64" s="68"/>
      <c r="FCS64" s="68"/>
      <c r="FCT64" s="68"/>
      <c r="FCU64" s="68"/>
      <c r="FCV64" s="68"/>
      <c r="FCW64" s="68"/>
      <c r="FCX64" s="68"/>
      <c r="FCY64" s="68"/>
      <c r="FCZ64" s="68"/>
      <c r="FDA64" s="68"/>
      <c r="FDB64" s="68"/>
      <c r="FDC64" s="68"/>
      <c r="FDD64" s="68"/>
      <c r="FDE64" s="68"/>
      <c r="FDF64" s="68"/>
      <c r="FDG64" s="68"/>
      <c r="FDH64" s="68"/>
      <c r="FDI64" s="68"/>
      <c r="FDJ64" s="68"/>
      <c r="FDK64" s="68"/>
      <c r="FDL64" s="68"/>
      <c r="FDM64" s="68"/>
      <c r="FDN64" s="68"/>
      <c r="FDO64" s="68"/>
      <c r="FDP64" s="68"/>
      <c r="FDQ64" s="68"/>
      <c r="FDR64" s="68"/>
      <c r="FDS64" s="68"/>
      <c r="FDT64" s="68"/>
      <c r="FDU64" s="68"/>
      <c r="FDV64" s="68"/>
      <c r="FDW64" s="68"/>
      <c r="FDX64" s="68"/>
      <c r="FDY64" s="68"/>
      <c r="FDZ64" s="68"/>
      <c r="FEA64" s="68"/>
      <c r="FEB64" s="68"/>
      <c r="FEC64" s="68"/>
      <c r="FED64" s="68"/>
      <c r="FEE64" s="68"/>
      <c r="FEF64" s="68"/>
      <c r="FEG64" s="68"/>
      <c r="FEH64" s="68"/>
      <c r="FEI64" s="68"/>
      <c r="FEJ64" s="68"/>
      <c r="FEK64" s="68"/>
      <c r="FEL64" s="68"/>
      <c r="FEM64" s="68"/>
      <c r="FEN64" s="68"/>
      <c r="FEO64" s="68"/>
      <c r="FEP64" s="68"/>
      <c r="FEQ64" s="68"/>
      <c r="FER64" s="68"/>
      <c r="FES64" s="68"/>
      <c r="FET64" s="68"/>
      <c r="FEU64" s="68"/>
      <c r="FEV64" s="68"/>
      <c r="FEW64" s="68"/>
      <c r="FEX64" s="68"/>
      <c r="FEY64" s="68"/>
      <c r="FEZ64" s="68"/>
      <c r="FFA64" s="68"/>
      <c r="FFB64" s="68"/>
      <c r="FFC64" s="68"/>
      <c r="FFD64" s="68"/>
      <c r="FFE64" s="68"/>
      <c r="FFF64" s="68"/>
      <c r="FFG64" s="68"/>
      <c r="FFH64" s="68"/>
      <c r="FFI64" s="68"/>
      <c r="FFJ64" s="68"/>
      <c r="FFK64" s="68"/>
      <c r="FFL64" s="68"/>
      <c r="FFM64" s="68"/>
      <c r="FFN64" s="68"/>
      <c r="FFO64" s="68"/>
      <c r="FFP64" s="68"/>
      <c r="FFQ64" s="68"/>
      <c r="FFR64" s="68"/>
      <c r="FFS64" s="68"/>
      <c r="FFT64" s="68"/>
      <c r="FFU64" s="68"/>
      <c r="FFV64" s="68"/>
      <c r="FFW64" s="68"/>
      <c r="FFX64" s="68"/>
      <c r="FFY64" s="68"/>
      <c r="FFZ64" s="68"/>
      <c r="FGA64" s="68"/>
      <c r="FGB64" s="68"/>
      <c r="FGC64" s="68"/>
      <c r="FGD64" s="68"/>
      <c r="FGE64" s="68"/>
      <c r="FGF64" s="68"/>
      <c r="FGG64" s="68"/>
      <c r="FGH64" s="68"/>
      <c r="FGI64" s="68"/>
      <c r="FGJ64" s="68"/>
      <c r="FGK64" s="68"/>
      <c r="FGL64" s="68"/>
      <c r="FGM64" s="68"/>
      <c r="FGN64" s="68"/>
      <c r="FGO64" s="68"/>
      <c r="FGP64" s="68"/>
      <c r="FGQ64" s="68"/>
      <c r="FGR64" s="68"/>
      <c r="FGS64" s="68"/>
      <c r="FGT64" s="68"/>
      <c r="FGU64" s="68"/>
      <c r="FGV64" s="68"/>
      <c r="FGW64" s="68"/>
      <c r="FGX64" s="68"/>
      <c r="FGY64" s="68"/>
      <c r="FGZ64" s="68"/>
      <c r="FHA64" s="68"/>
      <c r="FHB64" s="68"/>
      <c r="FHC64" s="68"/>
      <c r="FHD64" s="68"/>
      <c r="FHE64" s="68"/>
      <c r="FHF64" s="68"/>
      <c r="FHG64" s="68"/>
      <c r="FHH64" s="68"/>
      <c r="FHI64" s="68"/>
      <c r="FHJ64" s="68"/>
      <c r="FHK64" s="68"/>
      <c r="FHL64" s="68"/>
      <c r="FHM64" s="68"/>
      <c r="FHN64" s="68"/>
      <c r="FHO64" s="68"/>
      <c r="FHP64" s="68"/>
      <c r="FHQ64" s="68"/>
      <c r="FHR64" s="68"/>
      <c r="FHS64" s="68"/>
      <c r="FHT64" s="68"/>
      <c r="FHU64" s="68"/>
      <c r="FHV64" s="68"/>
      <c r="FHW64" s="68"/>
      <c r="FHX64" s="68"/>
      <c r="FHY64" s="68"/>
      <c r="FHZ64" s="68"/>
      <c r="FIA64" s="68"/>
      <c r="FIB64" s="68"/>
      <c r="FIC64" s="68"/>
      <c r="FID64" s="68"/>
      <c r="FIE64" s="68"/>
      <c r="FIF64" s="68"/>
      <c r="FIG64" s="68"/>
      <c r="FIH64" s="68"/>
      <c r="FII64" s="68"/>
      <c r="FIJ64" s="68"/>
      <c r="FIK64" s="68"/>
      <c r="FIL64" s="68"/>
      <c r="FIM64" s="68"/>
      <c r="FIN64" s="68"/>
      <c r="FIO64" s="68"/>
      <c r="FIP64" s="68"/>
      <c r="FIQ64" s="68"/>
      <c r="FIR64" s="68"/>
      <c r="FIS64" s="68"/>
      <c r="FIT64" s="68"/>
      <c r="FIU64" s="68"/>
      <c r="FIV64" s="68"/>
      <c r="FIW64" s="68"/>
      <c r="FIX64" s="68"/>
      <c r="FIY64" s="68"/>
      <c r="FIZ64" s="68"/>
      <c r="FJA64" s="68"/>
      <c r="FJB64" s="68"/>
      <c r="FJC64" s="68"/>
      <c r="FJD64" s="68"/>
      <c r="FJE64" s="68"/>
      <c r="FJF64" s="68"/>
      <c r="FJG64" s="68"/>
      <c r="FJH64" s="68"/>
      <c r="FJI64" s="68"/>
      <c r="FJJ64" s="68"/>
      <c r="FJK64" s="68"/>
      <c r="FJL64" s="68"/>
      <c r="FJM64" s="68"/>
      <c r="FJN64" s="68"/>
      <c r="FJO64" s="68"/>
      <c r="FJP64" s="68"/>
      <c r="FJQ64" s="68"/>
      <c r="FJR64" s="68"/>
      <c r="FJS64" s="68"/>
      <c r="FJT64" s="68"/>
      <c r="FJU64" s="68"/>
      <c r="FJV64" s="68"/>
      <c r="FJW64" s="68"/>
      <c r="FJX64" s="68"/>
      <c r="FJY64" s="68"/>
      <c r="FJZ64" s="68"/>
      <c r="FKA64" s="68"/>
      <c r="FKB64" s="68"/>
      <c r="FKC64" s="68"/>
      <c r="FKD64" s="68"/>
      <c r="FKE64" s="68"/>
      <c r="FKF64" s="68"/>
      <c r="FKG64" s="68"/>
      <c r="FKH64" s="68"/>
      <c r="FKI64" s="68"/>
      <c r="FKJ64" s="68"/>
      <c r="FKK64" s="68"/>
      <c r="FKL64" s="68"/>
      <c r="FKM64" s="68"/>
      <c r="FKN64" s="68"/>
      <c r="FKO64" s="68"/>
      <c r="FKP64" s="68"/>
      <c r="FKQ64" s="68"/>
      <c r="FKR64" s="68"/>
      <c r="FKS64" s="68"/>
      <c r="FKT64" s="68"/>
      <c r="FKU64" s="68"/>
      <c r="FKV64" s="68"/>
      <c r="FKW64" s="68"/>
      <c r="FKX64" s="68"/>
      <c r="FKY64" s="68"/>
      <c r="FKZ64" s="68"/>
      <c r="FLA64" s="68"/>
      <c r="FLB64" s="68"/>
      <c r="FLC64" s="68"/>
      <c r="FLD64" s="68"/>
      <c r="FLE64" s="68"/>
      <c r="FLF64" s="68"/>
      <c r="FLG64" s="68"/>
      <c r="FLH64" s="68"/>
      <c r="FLI64" s="68"/>
      <c r="FLJ64" s="68"/>
      <c r="FLK64" s="68"/>
      <c r="FLL64" s="68"/>
      <c r="FLM64" s="68"/>
      <c r="FLN64" s="68"/>
      <c r="FLO64" s="68"/>
      <c r="FLP64" s="68"/>
      <c r="FLQ64" s="68"/>
      <c r="FLR64" s="68"/>
      <c r="FLS64" s="68"/>
      <c r="FLT64" s="68"/>
      <c r="FLU64" s="68"/>
      <c r="FLV64" s="68"/>
      <c r="FLW64" s="68"/>
      <c r="FLX64" s="68"/>
      <c r="FLY64" s="68"/>
      <c r="FLZ64" s="68"/>
      <c r="FMA64" s="68"/>
      <c r="FMB64" s="68"/>
      <c r="FMC64" s="68"/>
      <c r="FMD64" s="68"/>
      <c r="FME64" s="68"/>
      <c r="FMF64" s="68"/>
      <c r="FMG64" s="68"/>
      <c r="FMH64" s="68"/>
      <c r="FMI64" s="68"/>
      <c r="FMJ64" s="68"/>
      <c r="FMK64" s="68"/>
      <c r="FML64" s="68"/>
      <c r="FMM64" s="68"/>
      <c r="FMN64" s="68"/>
      <c r="FMO64" s="68"/>
      <c r="FMP64" s="68"/>
      <c r="FMQ64" s="68"/>
      <c r="FMR64" s="68"/>
      <c r="FMS64" s="68"/>
      <c r="FMT64" s="68"/>
      <c r="FMU64" s="68"/>
      <c r="FMV64" s="68"/>
      <c r="FMW64" s="68"/>
      <c r="FMX64" s="68"/>
      <c r="FMY64" s="68"/>
      <c r="FMZ64" s="68"/>
      <c r="FNA64" s="68"/>
      <c r="FNB64" s="68"/>
      <c r="FNC64" s="68"/>
      <c r="FND64" s="68"/>
      <c r="FNE64" s="68"/>
      <c r="FNF64" s="68"/>
      <c r="FNG64" s="68"/>
      <c r="FNH64" s="68"/>
      <c r="FNI64" s="68"/>
      <c r="FNJ64" s="68"/>
      <c r="FNK64" s="68"/>
      <c r="FNL64" s="68"/>
      <c r="FNM64" s="68"/>
      <c r="FNN64" s="68"/>
      <c r="FNO64" s="68"/>
      <c r="FNP64" s="68"/>
      <c r="FNQ64" s="68"/>
      <c r="FNR64" s="68"/>
      <c r="FNS64" s="68"/>
      <c r="FNT64" s="68"/>
      <c r="FNU64" s="68"/>
      <c r="FNV64" s="68"/>
      <c r="FNW64" s="68"/>
      <c r="FNX64" s="68"/>
      <c r="FNY64" s="68"/>
      <c r="FNZ64" s="68"/>
      <c r="FOA64" s="68"/>
      <c r="FOB64" s="68"/>
      <c r="FOC64" s="68"/>
      <c r="FOD64" s="68"/>
      <c r="FOE64" s="68"/>
      <c r="FOF64" s="68"/>
      <c r="FOG64" s="68"/>
      <c r="FOH64" s="68"/>
      <c r="FOI64" s="68"/>
      <c r="FOJ64" s="68"/>
      <c r="FOK64" s="68"/>
      <c r="FOL64" s="68"/>
      <c r="FOM64" s="68"/>
      <c r="FON64" s="68"/>
      <c r="FOO64" s="68"/>
      <c r="FOP64" s="68"/>
      <c r="FOQ64" s="68"/>
      <c r="FOR64" s="68"/>
      <c r="FOS64" s="68"/>
      <c r="FOT64" s="68"/>
      <c r="FOU64" s="68"/>
      <c r="FOV64" s="68"/>
      <c r="FOW64" s="68"/>
      <c r="FOX64" s="68"/>
      <c r="FOY64" s="68"/>
      <c r="FOZ64" s="68"/>
      <c r="FPA64" s="68"/>
      <c r="FPB64" s="68"/>
      <c r="FPC64" s="68"/>
      <c r="FPD64" s="68"/>
      <c r="FPE64" s="68"/>
      <c r="FPF64" s="68"/>
      <c r="FPG64" s="68"/>
      <c r="FPH64" s="68"/>
      <c r="FPI64" s="68"/>
      <c r="FPJ64" s="68"/>
      <c r="FPK64" s="68"/>
      <c r="FPL64" s="68"/>
      <c r="FPM64" s="68"/>
      <c r="FPN64" s="68"/>
      <c r="FPO64" s="68"/>
      <c r="FPP64" s="68"/>
      <c r="FPQ64" s="68"/>
      <c r="FPR64" s="68"/>
      <c r="FPS64" s="68"/>
      <c r="FPT64" s="68"/>
      <c r="FPU64" s="68"/>
      <c r="FPV64" s="68"/>
      <c r="FPW64" s="68"/>
      <c r="FPX64" s="68"/>
      <c r="FPY64" s="68"/>
      <c r="FPZ64" s="68"/>
      <c r="FQA64" s="68"/>
      <c r="FQB64" s="68"/>
      <c r="FQC64" s="68"/>
      <c r="FQD64" s="68"/>
      <c r="FQE64" s="68"/>
      <c r="FQF64" s="68"/>
      <c r="FQG64" s="68"/>
      <c r="FQH64" s="68"/>
      <c r="FQI64" s="68"/>
      <c r="FQJ64" s="68"/>
      <c r="FQK64" s="68"/>
      <c r="FQL64" s="68"/>
      <c r="FQM64" s="68"/>
      <c r="FQN64" s="68"/>
      <c r="FQO64" s="68"/>
      <c r="FQP64" s="68"/>
      <c r="FQQ64" s="68"/>
      <c r="FQR64" s="68"/>
      <c r="FQS64" s="68"/>
      <c r="FQT64" s="68"/>
      <c r="FQU64" s="68"/>
      <c r="FQV64" s="68"/>
      <c r="FQW64" s="68"/>
      <c r="FQX64" s="68"/>
      <c r="FQY64" s="68"/>
      <c r="FQZ64" s="68"/>
      <c r="FRA64" s="68"/>
      <c r="FRB64" s="68"/>
      <c r="FRC64" s="68"/>
      <c r="FRD64" s="68"/>
      <c r="FRE64" s="68"/>
      <c r="FRF64" s="68"/>
      <c r="FRG64" s="68"/>
      <c r="FRH64" s="68"/>
      <c r="FRI64" s="68"/>
      <c r="FRJ64" s="68"/>
      <c r="FRK64" s="68"/>
      <c r="FRL64" s="68"/>
      <c r="FRM64" s="68"/>
      <c r="FRN64" s="68"/>
      <c r="FRO64" s="68"/>
      <c r="FRP64" s="68"/>
      <c r="FRQ64" s="68"/>
      <c r="FRR64" s="68"/>
      <c r="FRS64" s="68"/>
      <c r="FRT64" s="68"/>
      <c r="FRU64" s="68"/>
      <c r="FRV64" s="68"/>
      <c r="FRW64" s="68"/>
      <c r="FRX64" s="68"/>
      <c r="FRY64" s="68"/>
      <c r="FRZ64" s="68"/>
      <c r="FSA64" s="68"/>
      <c r="FSB64" s="68"/>
      <c r="FSC64" s="68"/>
      <c r="FSD64" s="68"/>
      <c r="FSE64" s="68"/>
      <c r="FSF64" s="68"/>
      <c r="FSG64" s="68"/>
      <c r="FSH64" s="68"/>
      <c r="FSI64" s="68"/>
      <c r="FSJ64" s="68"/>
      <c r="FSK64" s="68"/>
      <c r="FSL64" s="68"/>
      <c r="FSM64" s="68"/>
      <c r="FSN64" s="68"/>
      <c r="FSO64" s="68"/>
      <c r="FSP64" s="68"/>
      <c r="FSQ64" s="68"/>
      <c r="FSR64" s="68"/>
      <c r="FSS64" s="68"/>
      <c r="FST64" s="68"/>
      <c r="FSU64" s="68"/>
      <c r="FSV64" s="68"/>
      <c r="FSW64" s="68"/>
      <c r="FSX64" s="68"/>
      <c r="FSY64" s="68"/>
      <c r="FSZ64" s="68"/>
      <c r="FTA64" s="68"/>
      <c r="FTB64" s="68"/>
      <c r="FTC64" s="68"/>
      <c r="FTD64" s="68"/>
      <c r="FTE64" s="68"/>
      <c r="FTF64" s="68"/>
      <c r="FTG64" s="68"/>
      <c r="FTH64" s="68"/>
      <c r="FTI64" s="68"/>
      <c r="FTJ64" s="68"/>
      <c r="FTK64" s="68"/>
      <c r="FTL64" s="68"/>
      <c r="FTM64" s="68"/>
      <c r="FTN64" s="68"/>
      <c r="FTO64" s="68"/>
      <c r="FTP64" s="68"/>
      <c r="FTQ64" s="68"/>
      <c r="FTR64" s="68"/>
      <c r="FTS64" s="68"/>
      <c r="FTT64" s="68"/>
      <c r="FTU64" s="68"/>
      <c r="FTV64" s="68"/>
      <c r="FTW64" s="68"/>
      <c r="FTX64" s="68"/>
      <c r="FTY64" s="68"/>
      <c r="FTZ64" s="68"/>
      <c r="FUA64" s="68"/>
      <c r="FUB64" s="68"/>
      <c r="FUC64" s="68"/>
      <c r="FUD64" s="68"/>
      <c r="FUE64" s="68"/>
      <c r="FUF64" s="68"/>
      <c r="FUG64" s="68"/>
      <c r="FUH64" s="68"/>
      <c r="FUI64" s="68"/>
      <c r="FUJ64" s="68"/>
      <c r="FUK64" s="68"/>
      <c r="FUL64" s="68"/>
      <c r="FUM64" s="68"/>
      <c r="FUN64" s="68"/>
      <c r="FUO64" s="68"/>
      <c r="FUP64" s="68"/>
      <c r="FUQ64" s="68"/>
      <c r="FUR64" s="68"/>
      <c r="FUS64" s="68"/>
      <c r="FUT64" s="68"/>
      <c r="FUU64" s="68"/>
      <c r="FUV64" s="68"/>
      <c r="FUW64" s="68"/>
      <c r="FUX64" s="68"/>
      <c r="FUY64" s="68"/>
      <c r="FUZ64" s="68"/>
      <c r="FVA64" s="68"/>
      <c r="FVB64" s="68"/>
      <c r="FVC64" s="68"/>
      <c r="FVD64" s="68"/>
      <c r="FVE64" s="68"/>
      <c r="FVF64" s="68"/>
      <c r="FVG64" s="68"/>
      <c r="FVH64" s="68"/>
      <c r="FVI64" s="68"/>
      <c r="FVJ64" s="68"/>
      <c r="FVK64" s="68"/>
      <c r="FVL64" s="68"/>
      <c r="FVM64" s="68"/>
      <c r="FVN64" s="68"/>
      <c r="FVO64" s="68"/>
      <c r="FVP64" s="68"/>
      <c r="FVQ64" s="68"/>
      <c r="FVR64" s="68"/>
      <c r="FVS64" s="68"/>
      <c r="FVT64" s="68"/>
      <c r="FVU64" s="68"/>
      <c r="FVV64" s="68"/>
      <c r="FVW64" s="68"/>
      <c r="FVX64" s="68"/>
      <c r="FVY64" s="68"/>
      <c r="FVZ64" s="68"/>
      <c r="FWA64" s="68"/>
      <c r="FWB64" s="68"/>
      <c r="FWC64" s="68"/>
      <c r="FWD64" s="68"/>
      <c r="FWE64" s="68"/>
      <c r="FWF64" s="68"/>
      <c r="FWG64" s="68"/>
      <c r="FWH64" s="68"/>
      <c r="FWI64" s="68"/>
      <c r="FWJ64" s="68"/>
      <c r="FWK64" s="68"/>
      <c r="FWL64" s="68"/>
      <c r="FWM64" s="68"/>
      <c r="FWN64" s="68"/>
      <c r="FWO64" s="68"/>
      <c r="FWP64" s="68"/>
      <c r="FWQ64" s="68"/>
      <c r="FWR64" s="68"/>
      <c r="FWS64" s="68"/>
      <c r="FWT64" s="68"/>
      <c r="FWU64" s="68"/>
      <c r="FWV64" s="68"/>
      <c r="FWW64" s="68"/>
      <c r="FWX64" s="68"/>
      <c r="FWY64" s="68"/>
      <c r="FWZ64" s="68"/>
      <c r="FXA64" s="68"/>
      <c r="FXB64" s="68"/>
      <c r="FXC64" s="68"/>
      <c r="FXD64" s="68"/>
      <c r="FXE64" s="68"/>
      <c r="FXF64" s="68"/>
      <c r="FXG64" s="68"/>
      <c r="FXH64" s="68"/>
      <c r="FXI64" s="68"/>
      <c r="FXJ64" s="68"/>
      <c r="FXK64" s="68"/>
      <c r="FXL64" s="68"/>
      <c r="FXM64" s="68"/>
      <c r="FXN64" s="68"/>
      <c r="FXO64" s="68"/>
      <c r="FXP64" s="68"/>
      <c r="FXQ64" s="68"/>
      <c r="FXR64" s="68"/>
      <c r="FXS64" s="68"/>
      <c r="FXT64" s="68"/>
      <c r="FXU64" s="68"/>
      <c r="FXV64" s="68"/>
      <c r="FXW64" s="68"/>
      <c r="FXX64" s="68"/>
      <c r="FXY64" s="68"/>
      <c r="FXZ64" s="68"/>
      <c r="FYA64" s="68"/>
      <c r="FYB64" s="68"/>
      <c r="FYC64" s="68"/>
      <c r="FYD64" s="68"/>
      <c r="FYE64" s="68"/>
      <c r="FYF64" s="68"/>
      <c r="FYG64" s="68"/>
      <c r="FYH64" s="68"/>
      <c r="FYI64" s="68"/>
      <c r="FYJ64" s="68"/>
      <c r="FYK64" s="68"/>
      <c r="FYL64" s="68"/>
      <c r="FYM64" s="68"/>
      <c r="FYN64" s="68"/>
      <c r="FYO64" s="68"/>
      <c r="FYP64" s="68"/>
      <c r="FYQ64" s="68"/>
      <c r="FYR64" s="68"/>
      <c r="FYS64" s="68"/>
      <c r="FYT64" s="68"/>
      <c r="FYU64" s="68"/>
      <c r="FYV64" s="68"/>
      <c r="FYW64" s="68"/>
      <c r="FYX64" s="68"/>
      <c r="FYY64" s="68"/>
      <c r="FYZ64" s="68"/>
      <c r="FZA64" s="68"/>
      <c r="FZB64" s="68"/>
      <c r="FZC64" s="68"/>
      <c r="FZD64" s="68"/>
      <c r="FZE64" s="68"/>
      <c r="FZF64" s="68"/>
      <c r="FZG64" s="68"/>
      <c r="FZH64" s="68"/>
      <c r="FZI64" s="68"/>
      <c r="FZJ64" s="68"/>
      <c r="FZK64" s="68"/>
      <c r="FZL64" s="68"/>
      <c r="FZM64" s="68"/>
      <c r="FZN64" s="68"/>
      <c r="FZO64" s="68"/>
      <c r="FZP64" s="68"/>
      <c r="FZQ64" s="68"/>
      <c r="FZR64" s="68"/>
      <c r="FZS64" s="68"/>
      <c r="FZT64" s="68"/>
      <c r="FZU64" s="68"/>
      <c r="FZV64" s="68"/>
      <c r="FZW64" s="68"/>
      <c r="FZX64" s="68"/>
      <c r="FZY64" s="68"/>
      <c r="FZZ64" s="68"/>
      <c r="GAA64" s="68"/>
      <c r="GAB64" s="68"/>
      <c r="GAC64" s="68"/>
      <c r="GAD64" s="68"/>
      <c r="GAE64" s="68"/>
      <c r="GAF64" s="68"/>
      <c r="GAG64" s="68"/>
      <c r="GAH64" s="68"/>
      <c r="GAI64" s="68"/>
      <c r="GAJ64" s="68"/>
      <c r="GAK64" s="68"/>
      <c r="GAL64" s="68"/>
      <c r="GAM64" s="68"/>
      <c r="GAN64" s="68"/>
      <c r="GAO64" s="68"/>
      <c r="GAP64" s="68"/>
      <c r="GAQ64" s="68"/>
      <c r="GAR64" s="68"/>
      <c r="GAS64" s="68"/>
      <c r="GAT64" s="68"/>
      <c r="GAU64" s="68"/>
      <c r="GAV64" s="68"/>
      <c r="GAW64" s="68"/>
      <c r="GAX64" s="68"/>
      <c r="GAY64" s="68"/>
      <c r="GAZ64" s="68"/>
      <c r="GBA64" s="68"/>
      <c r="GBB64" s="68"/>
      <c r="GBC64" s="68"/>
      <c r="GBD64" s="68"/>
      <c r="GBE64" s="68"/>
      <c r="GBF64" s="68"/>
      <c r="GBG64" s="68"/>
      <c r="GBH64" s="68"/>
      <c r="GBI64" s="68"/>
      <c r="GBJ64" s="68"/>
      <c r="GBK64" s="68"/>
      <c r="GBL64" s="68"/>
      <c r="GBM64" s="68"/>
      <c r="GBN64" s="68"/>
      <c r="GBO64" s="68"/>
      <c r="GBP64" s="68"/>
      <c r="GBQ64" s="68"/>
      <c r="GBR64" s="68"/>
      <c r="GBS64" s="68"/>
      <c r="GBT64" s="68"/>
      <c r="GBU64" s="68"/>
      <c r="GBV64" s="68"/>
      <c r="GBW64" s="68"/>
      <c r="GBX64" s="68"/>
      <c r="GBY64" s="68"/>
      <c r="GBZ64" s="68"/>
      <c r="GCA64" s="68"/>
      <c r="GCB64" s="68"/>
      <c r="GCC64" s="68"/>
      <c r="GCD64" s="68"/>
      <c r="GCE64" s="68"/>
      <c r="GCF64" s="68"/>
      <c r="GCG64" s="68"/>
      <c r="GCH64" s="68"/>
      <c r="GCI64" s="68"/>
      <c r="GCJ64" s="68"/>
      <c r="GCK64" s="68"/>
      <c r="GCL64" s="68"/>
      <c r="GCM64" s="68"/>
      <c r="GCN64" s="68"/>
      <c r="GCO64" s="68"/>
      <c r="GCP64" s="68"/>
      <c r="GCQ64" s="68"/>
      <c r="GCR64" s="68"/>
      <c r="GCS64" s="68"/>
      <c r="GCT64" s="68"/>
      <c r="GCU64" s="68"/>
      <c r="GCV64" s="68"/>
      <c r="GCW64" s="68"/>
      <c r="GCX64" s="68"/>
      <c r="GCY64" s="68"/>
      <c r="GCZ64" s="68"/>
      <c r="GDA64" s="68"/>
      <c r="GDB64" s="68"/>
      <c r="GDC64" s="68"/>
      <c r="GDD64" s="68"/>
      <c r="GDE64" s="68"/>
      <c r="GDF64" s="68"/>
      <c r="GDG64" s="68"/>
      <c r="GDH64" s="68"/>
      <c r="GDI64" s="68"/>
      <c r="GDJ64" s="68"/>
      <c r="GDK64" s="68"/>
      <c r="GDL64" s="68"/>
      <c r="GDM64" s="68"/>
      <c r="GDN64" s="68"/>
      <c r="GDO64" s="68"/>
      <c r="GDP64" s="68"/>
      <c r="GDQ64" s="68"/>
      <c r="GDR64" s="68"/>
      <c r="GDS64" s="68"/>
      <c r="GDT64" s="68"/>
      <c r="GDU64" s="68"/>
      <c r="GDV64" s="68"/>
      <c r="GDW64" s="68"/>
      <c r="GDX64" s="68"/>
      <c r="GDY64" s="68"/>
      <c r="GDZ64" s="68"/>
      <c r="GEA64" s="68"/>
      <c r="GEB64" s="68"/>
      <c r="GEC64" s="68"/>
      <c r="GED64" s="68"/>
      <c r="GEE64" s="68"/>
      <c r="GEF64" s="68"/>
      <c r="GEG64" s="68"/>
      <c r="GEH64" s="68"/>
      <c r="GEI64" s="68"/>
      <c r="GEJ64" s="68"/>
      <c r="GEK64" s="68"/>
      <c r="GEL64" s="68"/>
      <c r="GEM64" s="68"/>
      <c r="GEN64" s="68"/>
      <c r="GEO64" s="68"/>
      <c r="GEP64" s="68"/>
      <c r="GEQ64" s="68"/>
      <c r="GER64" s="68"/>
      <c r="GES64" s="68"/>
      <c r="GET64" s="68"/>
      <c r="GEU64" s="68"/>
      <c r="GEV64" s="68"/>
      <c r="GEW64" s="68"/>
      <c r="GEX64" s="68"/>
      <c r="GEY64" s="68"/>
      <c r="GEZ64" s="68"/>
      <c r="GFA64" s="68"/>
      <c r="GFB64" s="68"/>
      <c r="GFC64" s="68"/>
      <c r="GFD64" s="68"/>
      <c r="GFE64" s="68"/>
      <c r="GFF64" s="68"/>
      <c r="GFG64" s="68"/>
      <c r="GFH64" s="68"/>
      <c r="GFI64" s="68"/>
      <c r="GFJ64" s="68"/>
      <c r="GFK64" s="68"/>
      <c r="GFL64" s="68"/>
      <c r="GFM64" s="68"/>
      <c r="GFN64" s="68"/>
      <c r="GFO64" s="68"/>
      <c r="GFP64" s="68"/>
      <c r="GFQ64" s="68"/>
      <c r="GFR64" s="68"/>
      <c r="GFS64" s="68"/>
      <c r="GFT64" s="68"/>
      <c r="GFU64" s="68"/>
      <c r="GFV64" s="68"/>
      <c r="GFW64" s="68"/>
      <c r="GFX64" s="68"/>
      <c r="GFY64" s="68"/>
      <c r="GFZ64" s="68"/>
      <c r="GGA64" s="68"/>
      <c r="GGB64" s="68"/>
      <c r="GGC64" s="68"/>
      <c r="GGD64" s="68"/>
      <c r="GGE64" s="68"/>
      <c r="GGF64" s="68"/>
      <c r="GGG64" s="68"/>
      <c r="GGH64" s="68"/>
      <c r="GGI64" s="68"/>
      <c r="GGJ64" s="68"/>
      <c r="GGK64" s="68"/>
      <c r="GGL64" s="68"/>
      <c r="GGM64" s="68"/>
      <c r="GGN64" s="68"/>
      <c r="GGO64" s="68"/>
      <c r="GGP64" s="68"/>
      <c r="GGQ64" s="68"/>
      <c r="GGR64" s="68"/>
      <c r="GGS64" s="68"/>
      <c r="GGT64" s="68"/>
      <c r="GGU64" s="68"/>
      <c r="GGV64" s="68"/>
      <c r="GGW64" s="68"/>
      <c r="GGX64" s="68"/>
      <c r="GGY64" s="68"/>
      <c r="GGZ64" s="68"/>
      <c r="GHA64" s="68"/>
      <c r="GHB64" s="68"/>
      <c r="GHC64" s="68"/>
      <c r="GHD64" s="68"/>
      <c r="GHE64" s="68"/>
      <c r="GHF64" s="68"/>
      <c r="GHG64" s="68"/>
      <c r="GHH64" s="68"/>
      <c r="GHI64" s="68"/>
      <c r="GHJ64" s="68"/>
      <c r="GHK64" s="68"/>
      <c r="GHL64" s="68"/>
      <c r="GHM64" s="68"/>
      <c r="GHN64" s="68"/>
      <c r="GHO64" s="68"/>
      <c r="GHP64" s="68"/>
      <c r="GHQ64" s="68"/>
      <c r="GHR64" s="68"/>
      <c r="GHS64" s="68"/>
      <c r="GHT64" s="68"/>
      <c r="GHU64" s="68"/>
      <c r="GHV64" s="68"/>
      <c r="GHW64" s="68"/>
      <c r="GHX64" s="68"/>
      <c r="GHY64" s="68"/>
      <c r="GHZ64" s="68"/>
      <c r="GIA64" s="68"/>
      <c r="GIB64" s="68"/>
      <c r="GIC64" s="68"/>
      <c r="GID64" s="68"/>
      <c r="GIE64" s="68"/>
      <c r="GIF64" s="68"/>
      <c r="GIG64" s="68"/>
      <c r="GIH64" s="68"/>
      <c r="GII64" s="68"/>
      <c r="GIJ64" s="68"/>
      <c r="GIK64" s="68"/>
      <c r="GIL64" s="68"/>
      <c r="GIM64" s="68"/>
      <c r="GIN64" s="68"/>
      <c r="GIO64" s="68"/>
      <c r="GIP64" s="68"/>
      <c r="GIQ64" s="68"/>
      <c r="GIR64" s="68"/>
      <c r="GIS64" s="68"/>
      <c r="GIT64" s="68"/>
      <c r="GIU64" s="68"/>
      <c r="GIV64" s="68"/>
      <c r="GIW64" s="68"/>
      <c r="GIX64" s="68"/>
      <c r="GIY64" s="68"/>
      <c r="GIZ64" s="68"/>
      <c r="GJA64" s="68"/>
      <c r="GJB64" s="68"/>
      <c r="GJC64" s="68"/>
      <c r="GJD64" s="68"/>
      <c r="GJE64" s="68"/>
      <c r="GJF64" s="68"/>
      <c r="GJG64" s="68"/>
      <c r="GJH64" s="68"/>
      <c r="GJI64" s="68"/>
      <c r="GJJ64" s="68"/>
      <c r="GJK64" s="68"/>
      <c r="GJL64" s="68"/>
      <c r="GJM64" s="68"/>
      <c r="GJN64" s="68"/>
      <c r="GJO64" s="68"/>
      <c r="GJP64" s="68"/>
      <c r="GJQ64" s="68"/>
      <c r="GJR64" s="68"/>
      <c r="GJS64" s="68"/>
      <c r="GJT64" s="68"/>
      <c r="GJU64" s="68"/>
      <c r="GJV64" s="68"/>
      <c r="GJW64" s="68"/>
      <c r="GJX64" s="68"/>
      <c r="GJY64" s="68"/>
      <c r="GJZ64" s="68"/>
      <c r="GKA64" s="68"/>
      <c r="GKB64" s="68"/>
      <c r="GKC64" s="68"/>
      <c r="GKD64" s="68"/>
      <c r="GKE64" s="68"/>
      <c r="GKF64" s="68"/>
      <c r="GKG64" s="68"/>
      <c r="GKH64" s="68"/>
      <c r="GKI64" s="68"/>
      <c r="GKJ64" s="68"/>
      <c r="GKK64" s="68"/>
      <c r="GKL64" s="68"/>
      <c r="GKM64" s="68"/>
      <c r="GKN64" s="68"/>
      <c r="GKO64" s="68"/>
      <c r="GKP64" s="68"/>
      <c r="GKQ64" s="68"/>
      <c r="GKR64" s="68"/>
      <c r="GKS64" s="68"/>
      <c r="GKT64" s="68"/>
      <c r="GKU64" s="68"/>
      <c r="GKV64" s="68"/>
      <c r="GKW64" s="68"/>
      <c r="GKX64" s="68"/>
      <c r="GKY64" s="68"/>
      <c r="GKZ64" s="68"/>
      <c r="GLA64" s="68"/>
      <c r="GLB64" s="68"/>
      <c r="GLC64" s="68"/>
      <c r="GLD64" s="68"/>
      <c r="GLE64" s="68"/>
      <c r="GLF64" s="68"/>
      <c r="GLG64" s="68"/>
      <c r="GLH64" s="68"/>
      <c r="GLI64" s="68"/>
      <c r="GLJ64" s="68"/>
      <c r="GLK64" s="68"/>
      <c r="GLL64" s="68"/>
      <c r="GLM64" s="68"/>
      <c r="GLN64" s="68"/>
      <c r="GLO64" s="68"/>
      <c r="GLP64" s="68"/>
      <c r="GLQ64" s="68"/>
      <c r="GLR64" s="68"/>
      <c r="GLS64" s="68"/>
      <c r="GLT64" s="68"/>
      <c r="GLU64" s="68"/>
      <c r="GLV64" s="68"/>
      <c r="GLW64" s="68"/>
      <c r="GLX64" s="68"/>
      <c r="GLY64" s="68"/>
      <c r="GLZ64" s="68"/>
      <c r="GMA64" s="68"/>
      <c r="GMB64" s="68"/>
      <c r="GMC64" s="68"/>
      <c r="GMD64" s="68"/>
      <c r="GME64" s="68"/>
      <c r="GMF64" s="68"/>
      <c r="GMG64" s="68"/>
      <c r="GMH64" s="68"/>
      <c r="GMI64" s="68"/>
      <c r="GMJ64" s="68"/>
      <c r="GMK64" s="68"/>
      <c r="GML64" s="68"/>
      <c r="GMM64" s="68"/>
      <c r="GMN64" s="68"/>
      <c r="GMO64" s="68"/>
      <c r="GMP64" s="68"/>
      <c r="GMQ64" s="68"/>
      <c r="GMR64" s="68"/>
      <c r="GMS64" s="68"/>
      <c r="GMT64" s="68"/>
      <c r="GMU64" s="68"/>
      <c r="GMV64" s="68"/>
      <c r="GMW64" s="68"/>
      <c r="GMX64" s="68"/>
      <c r="GMY64" s="68"/>
      <c r="GMZ64" s="68"/>
      <c r="GNA64" s="68"/>
      <c r="GNB64" s="68"/>
      <c r="GNC64" s="68"/>
      <c r="GND64" s="68"/>
      <c r="GNE64" s="68"/>
      <c r="GNF64" s="68"/>
      <c r="GNG64" s="68"/>
      <c r="GNH64" s="68"/>
      <c r="GNI64" s="68"/>
      <c r="GNJ64" s="68"/>
      <c r="GNK64" s="68"/>
      <c r="GNL64" s="68"/>
      <c r="GNM64" s="68"/>
      <c r="GNN64" s="68"/>
      <c r="GNO64" s="68"/>
      <c r="GNP64" s="68"/>
      <c r="GNQ64" s="68"/>
      <c r="GNR64" s="68"/>
      <c r="GNS64" s="68"/>
      <c r="GNT64" s="68"/>
      <c r="GNU64" s="68"/>
      <c r="GNV64" s="68"/>
      <c r="GNW64" s="68"/>
      <c r="GNX64" s="68"/>
      <c r="GNY64" s="68"/>
      <c r="GNZ64" s="68"/>
      <c r="GOA64" s="68"/>
      <c r="GOB64" s="68"/>
      <c r="GOC64" s="68"/>
      <c r="GOD64" s="68"/>
      <c r="GOE64" s="68"/>
      <c r="GOF64" s="68"/>
      <c r="GOG64" s="68"/>
      <c r="GOH64" s="68"/>
      <c r="GOI64" s="68"/>
      <c r="GOJ64" s="68"/>
      <c r="GOK64" s="68"/>
      <c r="GOL64" s="68"/>
      <c r="GOM64" s="68"/>
      <c r="GON64" s="68"/>
      <c r="GOO64" s="68"/>
      <c r="GOP64" s="68"/>
      <c r="GOQ64" s="68"/>
      <c r="GOR64" s="68"/>
      <c r="GOS64" s="68"/>
      <c r="GOT64" s="68"/>
      <c r="GOU64" s="68"/>
      <c r="GOV64" s="68"/>
      <c r="GOW64" s="68"/>
      <c r="GOX64" s="68"/>
      <c r="GOY64" s="68"/>
      <c r="GOZ64" s="68"/>
      <c r="GPA64" s="68"/>
      <c r="GPB64" s="68"/>
      <c r="GPC64" s="68"/>
      <c r="GPD64" s="68"/>
      <c r="GPE64" s="68"/>
      <c r="GPF64" s="68"/>
      <c r="GPG64" s="68"/>
      <c r="GPH64" s="68"/>
      <c r="GPI64" s="68"/>
      <c r="GPJ64" s="68"/>
      <c r="GPK64" s="68"/>
      <c r="GPL64" s="68"/>
      <c r="GPM64" s="68"/>
      <c r="GPN64" s="68"/>
      <c r="GPO64" s="68"/>
      <c r="GPP64" s="68"/>
      <c r="GPQ64" s="68"/>
      <c r="GPR64" s="68"/>
      <c r="GPS64" s="68"/>
      <c r="GPT64" s="68"/>
      <c r="GPU64" s="68"/>
      <c r="GPV64" s="68"/>
      <c r="GPW64" s="68"/>
      <c r="GPX64" s="68"/>
      <c r="GPY64" s="68"/>
      <c r="GPZ64" s="68"/>
      <c r="GQA64" s="68"/>
      <c r="GQB64" s="68"/>
      <c r="GQC64" s="68"/>
      <c r="GQD64" s="68"/>
      <c r="GQE64" s="68"/>
      <c r="GQF64" s="68"/>
      <c r="GQG64" s="68"/>
      <c r="GQH64" s="68"/>
      <c r="GQI64" s="68"/>
      <c r="GQJ64" s="68"/>
      <c r="GQK64" s="68"/>
      <c r="GQL64" s="68"/>
      <c r="GQM64" s="68"/>
      <c r="GQN64" s="68"/>
      <c r="GQO64" s="68"/>
      <c r="GQP64" s="68"/>
      <c r="GQQ64" s="68"/>
      <c r="GQR64" s="68"/>
      <c r="GQS64" s="68"/>
      <c r="GQT64" s="68"/>
      <c r="GQU64" s="68"/>
      <c r="GQV64" s="68"/>
      <c r="GQW64" s="68"/>
      <c r="GQX64" s="68"/>
      <c r="GQY64" s="68"/>
      <c r="GQZ64" s="68"/>
      <c r="GRA64" s="68"/>
      <c r="GRB64" s="68"/>
      <c r="GRC64" s="68"/>
      <c r="GRD64" s="68"/>
      <c r="GRE64" s="68"/>
      <c r="GRF64" s="68"/>
      <c r="GRG64" s="68"/>
      <c r="GRH64" s="68"/>
      <c r="GRI64" s="68"/>
      <c r="GRJ64" s="68"/>
      <c r="GRK64" s="68"/>
      <c r="GRL64" s="68"/>
      <c r="GRM64" s="68"/>
      <c r="GRN64" s="68"/>
      <c r="GRO64" s="68"/>
      <c r="GRP64" s="68"/>
      <c r="GRQ64" s="68"/>
      <c r="GRR64" s="68"/>
      <c r="GRS64" s="68"/>
      <c r="GRT64" s="68"/>
      <c r="GRU64" s="68"/>
      <c r="GRV64" s="68"/>
      <c r="GRW64" s="68"/>
      <c r="GRX64" s="68"/>
      <c r="GRY64" s="68"/>
      <c r="GRZ64" s="68"/>
      <c r="GSA64" s="68"/>
      <c r="GSB64" s="68"/>
      <c r="GSC64" s="68"/>
      <c r="GSD64" s="68"/>
      <c r="GSE64" s="68"/>
      <c r="GSF64" s="68"/>
      <c r="GSG64" s="68"/>
      <c r="GSH64" s="68"/>
      <c r="GSI64" s="68"/>
      <c r="GSJ64" s="68"/>
      <c r="GSK64" s="68"/>
      <c r="GSL64" s="68"/>
      <c r="GSM64" s="68"/>
      <c r="GSN64" s="68"/>
      <c r="GSO64" s="68"/>
      <c r="GSP64" s="68"/>
      <c r="GSQ64" s="68"/>
      <c r="GSR64" s="68"/>
      <c r="GSS64" s="68"/>
      <c r="GST64" s="68"/>
      <c r="GSU64" s="68"/>
      <c r="GSV64" s="68"/>
      <c r="GSW64" s="68"/>
      <c r="GSX64" s="68"/>
      <c r="GSY64" s="68"/>
      <c r="GSZ64" s="68"/>
      <c r="GTA64" s="68"/>
      <c r="GTB64" s="68"/>
      <c r="GTC64" s="68"/>
      <c r="GTD64" s="68"/>
      <c r="GTE64" s="68"/>
      <c r="GTF64" s="68"/>
      <c r="GTG64" s="68"/>
      <c r="GTH64" s="68"/>
      <c r="GTI64" s="68"/>
      <c r="GTJ64" s="68"/>
      <c r="GTK64" s="68"/>
      <c r="GTL64" s="68"/>
      <c r="GTM64" s="68"/>
      <c r="GTN64" s="68"/>
      <c r="GTO64" s="68"/>
      <c r="GTP64" s="68"/>
      <c r="GTQ64" s="68"/>
      <c r="GTR64" s="68"/>
      <c r="GTS64" s="68"/>
      <c r="GTT64" s="68"/>
      <c r="GTU64" s="68"/>
      <c r="GTV64" s="68"/>
      <c r="GTW64" s="68"/>
      <c r="GTX64" s="68"/>
      <c r="GTY64" s="68"/>
      <c r="GTZ64" s="68"/>
      <c r="GUA64" s="68"/>
      <c r="GUB64" s="68"/>
      <c r="GUC64" s="68"/>
      <c r="GUD64" s="68"/>
      <c r="GUE64" s="68"/>
      <c r="GUF64" s="68"/>
      <c r="GUG64" s="68"/>
      <c r="GUH64" s="68"/>
      <c r="GUI64" s="68"/>
      <c r="GUJ64" s="68"/>
      <c r="GUK64" s="68"/>
      <c r="GUL64" s="68"/>
      <c r="GUM64" s="68"/>
      <c r="GUN64" s="68"/>
      <c r="GUO64" s="68"/>
      <c r="GUP64" s="68"/>
      <c r="GUQ64" s="68"/>
      <c r="GUR64" s="68"/>
      <c r="GUS64" s="68"/>
      <c r="GUT64" s="68"/>
      <c r="GUU64" s="68"/>
      <c r="GUV64" s="68"/>
      <c r="GUW64" s="68"/>
      <c r="GUX64" s="68"/>
      <c r="GUY64" s="68"/>
      <c r="GUZ64" s="68"/>
      <c r="GVA64" s="68"/>
      <c r="GVB64" s="68"/>
      <c r="GVC64" s="68"/>
      <c r="GVD64" s="68"/>
      <c r="GVE64" s="68"/>
      <c r="GVF64" s="68"/>
      <c r="GVG64" s="68"/>
      <c r="GVH64" s="68"/>
      <c r="GVI64" s="68"/>
      <c r="GVJ64" s="68"/>
      <c r="GVK64" s="68"/>
      <c r="GVL64" s="68"/>
      <c r="GVM64" s="68"/>
      <c r="GVN64" s="68"/>
      <c r="GVO64" s="68"/>
      <c r="GVP64" s="68"/>
      <c r="GVQ64" s="68"/>
      <c r="GVR64" s="68"/>
      <c r="GVS64" s="68"/>
      <c r="GVT64" s="68"/>
      <c r="GVU64" s="68"/>
      <c r="GVV64" s="68"/>
      <c r="GVW64" s="68"/>
      <c r="GVX64" s="68"/>
      <c r="GVY64" s="68"/>
      <c r="GVZ64" s="68"/>
      <c r="GWA64" s="68"/>
      <c r="GWB64" s="68"/>
      <c r="GWC64" s="68"/>
      <c r="GWD64" s="68"/>
      <c r="GWE64" s="68"/>
      <c r="GWF64" s="68"/>
      <c r="GWG64" s="68"/>
      <c r="GWH64" s="68"/>
      <c r="GWI64" s="68"/>
      <c r="GWJ64" s="68"/>
      <c r="GWK64" s="68"/>
      <c r="GWL64" s="68"/>
      <c r="GWM64" s="68"/>
      <c r="GWN64" s="68"/>
      <c r="GWO64" s="68"/>
      <c r="GWP64" s="68"/>
      <c r="GWQ64" s="68"/>
      <c r="GWR64" s="68"/>
      <c r="GWS64" s="68"/>
      <c r="GWT64" s="68"/>
      <c r="GWU64" s="68"/>
      <c r="GWV64" s="68"/>
      <c r="GWW64" s="68"/>
      <c r="GWX64" s="68"/>
      <c r="GWY64" s="68"/>
      <c r="GWZ64" s="68"/>
      <c r="GXA64" s="68"/>
      <c r="GXB64" s="68"/>
      <c r="GXC64" s="68"/>
      <c r="GXD64" s="68"/>
      <c r="GXE64" s="68"/>
      <c r="GXF64" s="68"/>
      <c r="GXG64" s="68"/>
      <c r="GXH64" s="68"/>
      <c r="GXI64" s="68"/>
      <c r="GXJ64" s="68"/>
      <c r="GXK64" s="68"/>
      <c r="GXL64" s="68"/>
      <c r="GXM64" s="68"/>
      <c r="GXN64" s="68"/>
      <c r="GXO64" s="68"/>
      <c r="GXP64" s="68"/>
      <c r="GXQ64" s="68"/>
      <c r="GXR64" s="68"/>
      <c r="GXS64" s="68"/>
      <c r="GXT64" s="68"/>
      <c r="GXU64" s="68"/>
      <c r="GXV64" s="68"/>
      <c r="GXW64" s="68"/>
      <c r="GXX64" s="68"/>
      <c r="GXY64" s="68"/>
      <c r="GXZ64" s="68"/>
      <c r="GYA64" s="68"/>
      <c r="GYB64" s="68"/>
      <c r="GYC64" s="68"/>
      <c r="GYD64" s="68"/>
      <c r="GYE64" s="68"/>
      <c r="GYF64" s="68"/>
      <c r="GYG64" s="68"/>
      <c r="GYH64" s="68"/>
      <c r="GYI64" s="68"/>
      <c r="GYJ64" s="68"/>
      <c r="GYK64" s="68"/>
      <c r="GYL64" s="68"/>
      <c r="GYM64" s="68"/>
      <c r="GYN64" s="68"/>
      <c r="GYO64" s="68"/>
      <c r="GYP64" s="68"/>
      <c r="GYQ64" s="68"/>
      <c r="GYR64" s="68"/>
      <c r="GYS64" s="68"/>
      <c r="GYT64" s="68"/>
      <c r="GYU64" s="68"/>
      <c r="GYV64" s="68"/>
      <c r="GYW64" s="68"/>
      <c r="GYX64" s="68"/>
      <c r="GYY64" s="68"/>
      <c r="GYZ64" s="68"/>
      <c r="GZA64" s="68"/>
      <c r="GZB64" s="68"/>
      <c r="GZC64" s="68"/>
      <c r="GZD64" s="68"/>
      <c r="GZE64" s="68"/>
      <c r="GZF64" s="68"/>
      <c r="GZG64" s="68"/>
      <c r="GZH64" s="68"/>
      <c r="GZI64" s="68"/>
      <c r="GZJ64" s="68"/>
      <c r="GZK64" s="68"/>
      <c r="GZL64" s="68"/>
      <c r="GZM64" s="68"/>
      <c r="GZN64" s="68"/>
      <c r="GZO64" s="68"/>
      <c r="GZP64" s="68"/>
      <c r="GZQ64" s="68"/>
      <c r="GZR64" s="68"/>
      <c r="GZS64" s="68"/>
      <c r="GZT64" s="68"/>
      <c r="GZU64" s="68"/>
      <c r="GZV64" s="68"/>
      <c r="GZW64" s="68"/>
      <c r="GZX64" s="68"/>
      <c r="GZY64" s="68"/>
      <c r="GZZ64" s="68"/>
      <c r="HAA64" s="68"/>
      <c r="HAB64" s="68"/>
      <c r="HAC64" s="68"/>
      <c r="HAD64" s="68"/>
      <c r="HAE64" s="68"/>
      <c r="HAF64" s="68"/>
      <c r="HAG64" s="68"/>
      <c r="HAH64" s="68"/>
      <c r="HAI64" s="68"/>
      <c r="HAJ64" s="68"/>
      <c r="HAK64" s="68"/>
      <c r="HAL64" s="68"/>
      <c r="HAM64" s="68"/>
      <c r="HAN64" s="68"/>
      <c r="HAO64" s="68"/>
      <c r="HAP64" s="68"/>
      <c r="HAQ64" s="68"/>
      <c r="HAR64" s="68"/>
      <c r="HAS64" s="68"/>
      <c r="HAT64" s="68"/>
      <c r="HAU64" s="68"/>
      <c r="HAV64" s="68"/>
      <c r="HAW64" s="68"/>
      <c r="HAX64" s="68"/>
      <c r="HAY64" s="68"/>
      <c r="HAZ64" s="68"/>
      <c r="HBA64" s="68"/>
      <c r="HBB64" s="68"/>
      <c r="HBC64" s="68"/>
      <c r="HBD64" s="68"/>
      <c r="HBE64" s="68"/>
      <c r="HBF64" s="68"/>
      <c r="HBG64" s="68"/>
      <c r="HBH64" s="68"/>
      <c r="HBI64" s="68"/>
      <c r="HBJ64" s="68"/>
      <c r="HBK64" s="68"/>
      <c r="HBL64" s="68"/>
      <c r="HBM64" s="68"/>
      <c r="HBN64" s="68"/>
      <c r="HBO64" s="68"/>
      <c r="HBP64" s="68"/>
      <c r="HBQ64" s="68"/>
      <c r="HBR64" s="68"/>
      <c r="HBS64" s="68"/>
      <c r="HBT64" s="68"/>
      <c r="HBU64" s="68"/>
      <c r="HBV64" s="68"/>
      <c r="HBW64" s="68"/>
      <c r="HBX64" s="68"/>
      <c r="HBY64" s="68"/>
      <c r="HBZ64" s="68"/>
      <c r="HCA64" s="68"/>
      <c r="HCB64" s="68"/>
      <c r="HCC64" s="68"/>
      <c r="HCD64" s="68"/>
      <c r="HCE64" s="68"/>
      <c r="HCF64" s="68"/>
      <c r="HCG64" s="68"/>
      <c r="HCH64" s="68"/>
      <c r="HCI64" s="68"/>
      <c r="HCJ64" s="68"/>
      <c r="HCK64" s="68"/>
      <c r="HCL64" s="68"/>
      <c r="HCM64" s="68"/>
      <c r="HCN64" s="68"/>
      <c r="HCO64" s="68"/>
      <c r="HCP64" s="68"/>
      <c r="HCQ64" s="68"/>
      <c r="HCR64" s="68"/>
      <c r="HCS64" s="68"/>
      <c r="HCT64" s="68"/>
      <c r="HCU64" s="68"/>
      <c r="HCV64" s="68"/>
      <c r="HCW64" s="68"/>
      <c r="HCX64" s="68"/>
      <c r="HCY64" s="68"/>
      <c r="HCZ64" s="68"/>
      <c r="HDA64" s="68"/>
      <c r="HDB64" s="68"/>
      <c r="HDC64" s="68"/>
      <c r="HDD64" s="68"/>
      <c r="HDE64" s="68"/>
      <c r="HDF64" s="68"/>
      <c r="HDG64" s="68"/>
      <c r="HDH64" s="68"/>
      <c r="HDI64" s="68"/>
      <c r="HDJ64" s="68"/>
      <c r="HDK64" s="68"/>
      <c r="HDL64" s="68"/>
      <c r="HDM64" s="68"/>
      <c r="HDN64" s="68"/>
      <c r="HDO64" s="68"/>
      <c r="HDP64" s="68"/>
      <c r="HDQ64" s="68"/>
      <c r="HDR64" s="68"/>
      <c r="HDS64" s="68"/>
      <c r="HDT64" s="68"/>
      <c r="HDU64" s="68"/>
      <c r="HDV64" s="68"/>
      <c r="HDW64" s="68"/>
      <c r="HDX64" s="68"/>
      <c r="HDY64" s="68"/>
      <c r="HDZ64" s="68"/>
      <c r="HEA64" s="68"/>
      <c r="HEB64" s="68"/>
      <c r="HEC64" s="68"/>
      <c r="HED64" s="68"/>
      <c r="HEE64" s="68"/>
      <c r="HEF64" s="68"/>
      <c r="HEG64" s="68"/>
      <c r="HEH64" s="68"/>
      <c r="HEI64" s="68"/>
      <c r="HEJ64" s="68"/>
      <c r="HEK64" s="68"/>
      <c r="HEL64" s="68"/>
      <c r="HEM64" s="68"/>
      <c r="HEN64" s="68"/>
      <c r="HEO64" s="68"/>
      <c r="HEP64" s="68"/>
      <c r="HEQ64" s="68"/>
      <c r="HER64" s="68"/>
      <c r="HES64" s="68"/>
      <c r="HET64" s="68"/>
      <c r="HEU64" s="68"/>
      <c r="HEV64" s="68"/>
      <c r="HEW64" s="68"/>
      <c r="HEX64" s="68"/>
      <c r="HEY64" s="68"/>
      <c r="HEZ64" s="68"/>
      <c r="HFA64" s="68"/>
      <c r="HFB64" s="68"/>
      <c r="HFC64" s="68"/>
      <c r="HFD64" s="68"/>
      <c r="HFE64" s="68"/>
      <c r="HFF64" s="68"/>
      <c r="HFG64" s="68"/>
      <c r="HFH64" s="68"/>
      <c r="HFI64" s="68"/>
      <c r="HFJ64" s="68"/>
      <c r="HFK64" s="68"/>
      <c r="HFL64" s="68"/>
      <c r="HFM64" s="68"/>
      <c r="HFN64" s="68"/>
      <c r="HFO64" s="68"/>
      <c r="HFP64" s="68"/>
      <c r="HFQ64" s="68"/>
      <c r="HFR64" s="68"/>
      <c r="HFS64" s="68"/>
      <c r="HFT64" s="68"/>
      <c r="HFU64" s="68"/>
      <c r="HFV64" s="68"/>
      <c r="HFW64" s="68"/>
      <c r="HFX64" s="68"/>
      <c r="HFY64" s="68"/>
      <c r="HFZ64" s="68"/>
      <c r="HGA64" s="68"/>
      <c r="HGB64" s="68"/>
      <c r="HGC64" s="68"/>
      <c r="HGD64" s="68"/>
      <c r="HGE64" s="68"/>
      <c r="HGF64" s="68"/>
      <c r="HGG64" s="68"/>
      <c r="HGH64" s="68"/>
      <c r="HGI64" s="68"/>
      <c r="HGJ64" s="68"/>
      <c r="HGK64" s="68"/>
      <c r="HGL64" s="68"/>
      <c r="HGM64" s="68"/>
      <c r="HGN64" s="68"/>
      <c r="HGO64" s="68"/>
      <c r="HGP64" s="68"/>
      <c r="HGQ64" s="68"/>
      <c r="HGR64" s="68"/>
      <c r="HGS64" s="68"/>
      <c r="HGT64" s="68"/>
      <c r="HGU64" s="68"/>
      <c r="HGV64" s="68"/>
      <c r="HGW64" s="68"/>
      <c r="HGX64" s="68"/>
      <c r="HGY64" s="68"/>
      <c r="HGZ64" s="68"/>
      <c r="HHA64" s="68"/>
      <c r="HHB64" s="68"/>
      <c r="HHC64" s="68"/>
      <c r="HHD64" s="68"/>
      <c r="HHE64" s="68"/>
      <c r="HHF64" s="68"/>
      <c r="HHG64" s="68"/>
      <c r="HHH64" s="68"/>
      <c r="HHI64" s="68"/>
      <c r="HHJ64" s="68"/>
      <c r="HHK64" s="68"/>
      <c r="HHL64" s="68"/>
      <c r="HHM64" s="68"/>
      <c r="HHN64" s="68"/>
      <c r="HHO64" s="68"/>
      <c r="HHP64" s="68"/>
      <c r="HHQ64" s="68"/>
      <c r="HHR64" s="68"/>
      <c r="HHS64" s="68"/>
      <c r="HHT64" s="68"/>
      <c r="HHU64" s="68"/>
      <c r="HHV64" s="68"/>
      <c r="HHW64" s="68"/>
      <c r="HHX64" s="68"/>
      <c r="HHY64" s="68"/>
      <c r="HHZ64" s="68"/>
      <c r="HIA64" s="68"/>
      <c r="HIB64" s="68"/>
      <c r="HIC64" s="68"/>
      <c r="HID64" s="68"/>
      <c r="HIE64" s="68"/>
      <c r="HIF64" s="68"/>
      <c r="HIG64" s="68"/>
      <c r="HIH64" s="68"/>
      <c r="HII64" s="68"/>
      <c r="HIJ64" s="68"/>
      <c r="HIK64" s="68"/>
      <c r="HIL64" s="68"/>
      <c r="HIM64" s="68"/>
      <c r="HIN64" s="68"/>
      <c r="HIO64" s="68"/>
      <c r="HIP64" s="68"/>
      <c r="HIQ64" s="68"/>
      <c r="HIR64" s="68"/>
      <c r="HIS64" s="68"/>
      <c r="HIT64" s="68"/>
      <c r="HIU64" s="68"/>
      <c r="HIV64" s="68"/>
      <c r="HIW64" s="68"/>
      <c r="HIX64" s="68"/>
      <c r="HIY64" s="68"/>
      <c r="HIZ64" s="68"/>
      <c r="HJA64" s="68"/>
      <c r="HJB64" s="68"/>
      <c r="HJC64" s="68"/>
      <c r="HJD64" s="68"/>
      <c r="HJE64" s="68"/>
      <c r="HJF64" s="68"/>
      <c r="HJG64" s="68"/>
      <c r="HJH64" s="68"/>
      <c r="HJI64" s="68"/>
      <c r="HJJ64" s="68"/>
      <c r="HJK64" s="68"/>
      <c r="HJL64" s="68"/>
      <c r="HJM64" s="68"/>
      <c r="HJN64" s="68"/>
      <c r="HJO64" s="68"/>
      <c r="HJP64" s="68"/>
      <c r="HJQ64" s="68"/>
      <c r="HJR64" s="68"/>
      <c r="HJS64" s="68"/>
      <c r="HJT64" s="68"/>
      <c r="HJU64" s="68"/>
      <c r="HJV64" s="68"/>
      <c r="HJW64" s="68"/>
      <c r="HJX64" s="68"/>
      <c r="HJY64" s="68"/>
      <c r="HJZ64" s="68"/>
      <c r="HKA64" s="68"/>
      <c r="HKB64" s="68"/>
      <c r="HKC64" s="68"/>
      <c r="HKD64" s="68"/>
      <c r="HKE64" s="68"/>
      <c r="HKF64" s="68"/>
      <c r="HKG64" s="68"/>
      <c r="HKH64" s="68"/>
      <c r="HKI64" s="68"/>
      <c r="HKJ64" s="68"/>
      <c r="HKK64" s="68"/>
      <c r="HKL64" s="68"/>
      <c r="HKM64" s="68"/>
      <c r="HKN64" s="68"/>
      <c r="HKO64" s="68"/>
      <c r="HKP64" s="68"/>
      <c r="HKQ64" s="68"/>
      <c r="HKR64" s="68"/>
      <c r="HKS64" s="68"/>
      <c r="HKT64" s="68"/>
      <c r="HKU64" s="68"/>
      <c r="HKV64" s="68"/>
      <c r="HKW64" s="68"/>
      <c r="HKX64" s="68"/>
      <c r="HKY64" s="68"/>
      <c r="HKZ64" s="68"/>
      <c r="HLA64" s="68"/>
      <c r="HLB64" s="68"/>
      <c r="HLC64" s="68"/>
      <c r="HLD64" s="68"/>
      <c r="HLE64" s="68"/>
      <c r="HLF64" s="68"/>
      <c r="HLG64" s="68"/>
      <c r="HLH64" s="68"/>
      <c r="HLI64" s="68"/>
      <c r="HLJ64" s="68"/>
      <c r="HLK64" s="68"/>
      <c r="HLL64" s="68"/>
      <c r="HLM64" s="68"/>
      <c r="HLN64" s="68"/>
      <c r="HLO64" s="68"/>
      <c r="HLP64" s="68"/>
      <c r="HLQ64" s="68"/>
      <c r="HLR64" s="68"/>
      <c r="HLS64" s="68"/>
      <c r="HLT64" s="68"/>
      <c r="HLU64" s="68"/>
      <c r="HLV64" s="68"/>
      <c r="HLW64" s="68"/>
      <c r="HLX64" s="68"/>
      <c r="HLY64" s="68"/>
      <c r="HLZ64" s="68"/>
      <c r="HMA64" s="68"/>
      <c r="HMB64" s="68"/>
      <c r="HMC64" s="68"/>
      <c r="HMD64" s="68"/>
      <c r="HME64" s="68"/>
      <c r="HMF64" s="68"/>
      <c r="HMG64" s="68"/>
      <c r="HMH64" s="68"/>
      <c r="HMI64" s="68"/>
      <c r="HMJ64" s="68"/>
      <c r="HMK64" s="68"/>
      <c r="HML64" s="68"/>
      <c r="HMM64" s="68"/>
      <c r="HMN64" s="68"/>
      <c r="HMO64" s="68"/>
      <c r="HMP64" s="68"/>
      <c r="HMQ64" s="68"/>
      <c r="HMR64" s="68"/>
      <c r="HMS64" s="68"/>
      <c r="HMT64" s="68"/>
      <c r="HMU64" s="68"/>
      <c r="HMV64" s="68"/>
      <c r="HMW64" s="68"/>
      <c r="HMX64" s="68"/>
      <c r="HMY64" s="68"/>
      <c r="HMZ64" s="68"/>
      <c r="HNA64" s="68"/>
      <c r="HNB64" s="68"/>
      <c r="HNC64" s="68"/>
      <c r="HND64" s="68"/>
      <c r="HNE64" s="68"/>
      <c r="HNF64" s="68"/>
      <c r="HNG64" s="68"/>
      <c r="HNH64" s="68"/>
      <c r="HNI64" s="68"/>
      <c r="HNJ64" s="68"/>
      <c r="HNK64" s="68"/>
      <c r="HNL64" s="68"/>
      <c r="HNM64" s="68"/>
      <c r="HNN64" s="68"/>
      <c r="HNO64" s="68"/>
      <c r="HNP64" s="68"/>
      <c r="HNQ64" s="68"/>
      <c r="HNR64" s="68"/>
      <c r="HNS64" s="68"/>
      <c r="HNT64" s="68"/>
      <c r="HNU64" s="68"/>
      <c r="HNV64" s="68"/>
      <c r="HNW64" s="68"/>
      <c r="HNX64" s="68"/>
      <c r="HNY64" s="68"/>
      <c r="HNZ64" s="68"/>
      <c r="HOA64" s="68"/>
      <c r="HOB64" s="68"/>
      <c r="HOC64" s="68"/>
      <c r="HOD64" s="68"/>
      <c r="HOE64" s="68"/>
      <c r="HOF64" s="68"/>
      <c r="HOG64" s="68"/>
      <c r="HOH64" s="68"/>
      <c r="HOI64" s="68"/>
      <c r="HOJ64" s="68"/>
      <c r="HOK64" s="68"/>
      <c r="HOL64" s="68"/>
      <c r="HOM64" s="68"/>
      <c r="HON64" s="68"/>
      <c r="HOO64" s="68"/>
      <c r="HOP64" s="68"/>
      <c r="HOQ64" s="68"/>
      <c r="HOR64" s="68"/>
      <c r="HOS64" s="68"/>
      <c r="HOT64" s="68"/>
      <c r="HOU64" s="68"/>
      <c r="HOV64" s="68"/>
      <c r="HOW64" s="68"/>
      <c r="HOX64" s="68"/>
      <c r="HOY64" s="68"/>
      <c r="HOZ64" s="68"/>
      <c r="HPA64" s="68"/>
      <c r="HPB64" s="68"/>
      <c r="HPC64" s="68"/>
      <c r="HPD64" s="68"/>
      <c r="HPE64" s="68"/>
      <c r="HPF64" s="68"/>
      <c r="HPG64" s="68"/>
      <c r="HPH64" s="68"/>
      <c r="HPI64" s="68"/>
      <c r="HPJ64" s="68"/>
      <c r="HPK64" s="68"/>
      <c r="HPL64" s="68"/>
      <c r="HPM64" s="68"/>
      <c r="HPN64" s="68"/>
      <c r="HPO64" s="68"/>
      <c r="HPP64" s="68"/>
      <c r="HPQ64" s="68"/>
      <c r="HPR64" s="68"/>
      <c r="HPS64" s="68"/>
      <c r="HPT64" s="68"/>
      <c r="HPU64" s="68"/>
      <c r="HPV64" s="68"/>
      <c r="HPW64" s="68"/>
      <c r="HPX64" s="68"/>
      <c r="HPY64" s="68"/>
      <c r="HPZ64" s="68"/>
      <c r="HQA64" s="68"/>
      <c r="HQB64" s="68"/>
      <c r="HQC64" s="68"/>
      <c r="HQD64" s="68"/>
      <c r="HQE64" s="68"/>
      <c r="HQF64" s="68"/>
      <c r="HQG64" s="68"/>
      <c r="HQH64" s="68"/>
      <c r="HQI64" s="68"/>
      <c r="HQJ64" s="68"/>
      <c r="HQK64" s="68"/>
      <c r="HQL64" s="68"/>
      <c r="HQM64" s="68"/>
      <c r="HQN64" s="68"/>
      <c r="HQO64" s="68"/>
      <c r="HQP64" s="68"/>
      <c r="HQQ64" s="68"/>
      <c r="HQR64" s="68"/>
      <c r="HQS64" s="68"/>
      <c r="HQT64" s="68"/>
      <c r="HQU64" s="68"/>
      <c r="HQV64" s="68"/>
      <c r="HQW64" s="68"/>
      <c r="HQX64" s="68"/>
      <c r="HQY64" s="68"/>
      <c r="HQZ64" s="68"/>
      <c r="HRA64" s="68"/>
      <c r="HRB64" s="68"/>
      <c r="HRC64" s="68"/>
      <c r="HRD64" s="68"/>
      <c r="HRE64" s="68"/>
      <c r="HRF64" s="68"/>
      <c r="HRG64" s="68"/>
      <c r="HRH64" s="68"/>
      <c r="HRI64" s="68"/>
      <c r="HRJ64" s="68"/>
      <c r="HRK64" s="68"/>
      <c r="HRL64" s="68"/>
      <c r="HRM64" s="68"/>
      <c r="HRN64" s="68"/>
      <c r="HRO64" s="68"/>
      <c r="HRP64" s="68"/>
      <c r="HRQ64" s="68"/>
      <c r="HRR64" s="68"/>
      <c r="HRS64" s="68"/>
      <c r="HRT64" s="68"/>
      <c r="HRU64" s="68"/>
      <c r="HRV64" s="68"/>
      <c r="HRW64" s="68"/>
      <c r="HRX64" s="68"/>
      <c r="HRY64" s="68"/>
      <c r="HRZ64" s="68"/>
      <c r="HSA64" s="68"/>
      <c r="HSB64" s="68"/>
      <c r="HSC64" s="68"/>
      <c r="HSD64" s="68"/>
      <c r="HSE64" s="68"/>
      <c r="HSF64" s="68"/>
      <c r="HSG64" s="68"/>
      <c r="HSH64" s="68"/>
      <c r="HSI64" s="68"/>
      <c r="HSJ64" s="68"/>
      <c r="HSK64" s="68"/>
      <c r="HSL64" s="68"/>
      <c r="HSM64" s="68"/>
      <c r="HSN64" s="68"/>
      <c r="HSO64" s="68"/>
      <c r="HSP64" s="68"/>
      <c r="HSQ64" s="68"/>
      <c r="HSR64" s="68"/>
      <c r="HSS64" s="68"/>
      <c r="HST64" s="68"/>
      <c r="HSU64" s="68"/>
      <c r="HSV64" s="68"/>
      <c r="HSW64" s="68"/>
      <c r="HSX64" s="68"/>
      <c r="HSY64" s="68"/>
      <c r="HSZ64" s="68"/>
      <c r="HTA64" s="68"/>
      <c r="HTB64" s="68"/>
      <c r="HTC64" s="68"/>
      <c r="HTD64" s="68"/>
      <c r="HTE64" s="68"/>
      <c r="HTF64" s="68"/>
      <c r="HTG64" s="68"/>
      <c r="HTH64" s="68"/>
      <c r="HTI64" s="68"/>
      <c r="HTJ64" s="68"/>
      <c r="HTK64" s="68"/>
      <c r="HTL64" s="68"/>
      <c r="HTM64" s="68"/>
      <c r="HTN64" s="68"/>
      <c r="HTO64" s="68"/>
      <c r="HTP64" s="68"/>
      <c r="HTQ64" s="68"/>
      <c r="HTR64" s="68"/>
      <c r="HTS64" s="68"/>
      <c r="HTT64" s="68"/>
      <c r="HTU64" s="68"/>
      <c r="HTV64" s="68"/>
      <c r="HTW64" s="68"/>
      <c r="HTX64" s="68"/>
      <c r="HTY64" s="68"/>
      <c r="HTZ64" s="68"/>
      <c r="HUA64" s="68"/>
      <c r="HUB64" s="68"/>
      <c r="HUC64" s="68"/>
      <c r="HUD64" s="68"/>
      <c r="HUE64" s="68"/>
      <c r="HUF64" s="68"/>
      <c r="HUG64" s="68"/>
      <c r="HUH64" s="68"/>
      <c r="HUI64" s="68"/>
      <c r="HUJ64" s="68"/>
      <c r="HUK64" s="68"/>
      <c r="HUL64" s="68"/>
      <c r="HUM64" s="68"/>
      <c r="HUN64" s="68"/>
      <c r="HUO64" s="68"/>
      <c r="HUP64" s="68"/>
      <c r="HUQ64" s="68"/>
      <c r="HUR64" s="68"/>
      <c r="HUS64" s="68"/>
      <c r="HUT64" s="68"/>
      <c r="HUU64" s="68"/>
      <c r="HUV64" s="68"/>
      <c r="HUW64" s="68"/>
      <c r="HUX64" s="68"/>
      <c r="HUY64" s="68"/>
      <c r="HUZ64" s="68"/>
      <c r="HVA64" s="68"/>
      <c r="HVB64" s="68"/>
      <c r="HVC64" s="68"/>
      <c r="HVD64" s="68"/>
      <c r="HVE64" s="68"/>
      <c r="HVF64" s="68"/>
      <c r="HVG64" s="68"/>
      <c r="HVH64" s="68"/>
      <c r="HVI64" s="68"/>
      <c r="HVJ64" s="68"/>
      <c r="HVK64" s="68"/>
      <c r="HVL64" s="68"/>
      <c r="HVM64" s="68"/>
      <c r="HVN64" s="68"/>
      <c r="HVO64" s="68"/>
      <c r="HVP64" s="68"/>
      <c r="HVQ64" s="68"/>
      <c r="HVR64" s="68"/>
      <c r="HVS64" s="68"/>
      <c r="HVT64" s="68"/>
      <c r="HVU64" s="68"/>
      <c r="HVV64" s="68"/>
      <c r="HVW64" s="68"/>
      <c r="HVX64" s="68"/>
      <c r="HVY64" s="68"/>
      <c r="HVZ64" s="68"/>
      <c r="HWA64" s="68"/>
      <c r="HWB64" s="68"/>
      <c r="HWC64" s="68"/>
      <c r="HWD64" s="68"/>
      <c r="HWE64" s="68"/>
      <c r="HWF64" s="68"/>
      <c r="HWG64" s="68"/>
      <c r="HWH64" s="68"/>
      <c r="HWI64" s="68"/>
      <c r="HWJ64" s="68"/>
      <c r="HWK64" s="68"/>
      <c r="HWL64" s="68"/>
      <c r="HWM64" s="68"/>
      <c r="HWN64" s="68"/>
      <c r="HWO64" s="68"/>
      <c r="HWP64" s="68"/>
      <c r="HWQ64" s="68"/>
      <c r="HWR64" s="68"/>
      <c r="HWS64" s="68"/>
      <c r="HWT64" s="68"/>
      <c r="HWU64" s="68"/>
      <c r="HWV64" s="68"/>
      <c r="HWW64" s="68"/>
      <c r="HWX64" s="68"/>
      <c r="HWY64" s="68"/>
      <c r="HWZ64" s="68"/>
      <c r="HXA64" s="68"/>
      <c r="HXB64" s="68"/>
      <c r="HXC64" s="68"/>
      <c r="HXD64" s="68"/>
      <c r="HXE64" s="68"/>
      <c r="HXF64" s="68"/>
      <c r="HXG64" s="68"/>
      <c r="HXH64" s="68"/>
      <c r="HXI64" s="68"/>
      <c r="HXJ64" s="68"/>
      <c r="HXK64" s="68"/>
      <c r="HXL64" s="68"/>
      <c r="HXM64" s="68"/>
      <c r="HXN64" s="68"/>
      <c r="HXO64" s="68"/>
      <c r="HXP64" s="68"/>
      <c r="HXQ64" s="68"/>
      <c r="HXR64" s="68"/>
      <c r="HXS64" s="68"/>
      <c r="HXT64" s="68"/>
      <c r="HXU64" s="68"/>
      <c r="HXV64" s="68"/>
      <c r="HXW64" s="68"/>
      <c r="HXX64" s="68"/>
      <c r="HXY64" s="68"/>
      <c r="HXZ64" s="68"/>
      <c r="HYA64" s="68"/>
      <c r="HYB64" s="68"/>
      <c r="HYC64" s="68"/>
      <c r="HYD64" s="68"/>
      <c r="HYE64" s="68"/>
      <c r="HYF64" s="68"/>
      <c r="HYG64" s="68"/>
      <c r="HYH64" s="68"/>
      <c r="HYI64" s="68"/>
      <c r="HYJ64" s="68"/>
      <c r="HYK64" s="68"/>
      <c r="HYL64" s="68"/>
      <c r="HYM64" s="68"/>
      <c r="HYN64" s="68"/>
      <c r="HYO64" s="68"/>
      <c r="HYP64" s="68"/>
      <c r="HYQ64" s="68"/>
      <c r="HYR64" s="68"/>
      <c r="HYS64" s="68"/>
      <c r="HYT64" s="68"/>
      <c r="HYU64" s="68"/>
      <c r="HYV64" s="68"/>
      <c r="HYW64" s="68"/>
      <c r="HYX64" s="68"/>
      <c r="HYY64" s="68"/>
      <c r="HYZ64" s="68"/>
      <c r="HZA64" s="68"/>
      <c r="HZB64" s="68"/>
      <c r="HZC64" s="68"/>
      <c r="HZD64" s="68"/>
      <c r="HZE64" s="68"/>
      <c r="HZF64" s="68"/>
      <c r="HZG64" s="68"/>
      <c r="HZH64" s="68"/>
      <c r="HZI64" s="68"/>
      <c r="HZJ64" s="68"/>
      <c r="HZK64" s="68"/>
      <c r="HZL64" s="68"/>
      <c r="HZM64" s="68"/>
      <c r="HZN64" s="68"/>
      <c r="HZO64" s="68"/>
      <c r="HZP64" s="68"/>
      <c r="HZQ64" s="68"/>
      <c r="HZR64" s="68"/>
      <c r="HZS64" s="68"/>
      <c r="HZT64" s="68"/>
      <c r="HZU64" s="68"/>
      <c r="HZV64" s="68"/>
      <c r="HZW64" s="68"/>
      <c r="HZX64" s="68"/>
      <c r="HZY64" s="68"/>
      <c r="HZZ64" s="68"/>
      <c r="IAA64" s="68"/>
      <c r="IAB64" s="68"/>
      <c r="IAC64" s="68"/>
      <c r="IAD64" s="68"/>
      <c r="IAE64" s="68"/>
      <c r="IAF64" s="68"/>
      <c r="IAG64" s="68"/>
      <c r="IAH64" s="68"/>
      <c r="IAI64" s="68"/>
      <c r="IAJ64" s="68"/>
      <c r="IAK64" s="68"/>
      <c r="IAL64" s="68"/>
      <c r="IAM64" s="68"/>
      <c r="IAN64" s="68"/>
      <c r="IAO64" s="68"/>
      <c r="IAP64" s="68"/>
      <c r="IAQ64" s="68"/>
      <c r="IAR64" s="68"/>
      <c r="IAS64" s="68"/>
      <c r="IAT64" s="68"/>
      <c r="IAU64" s="68"/>
      <c r="IAV64" s="68"/>
      <c r="IAW64" s="68"/>
      <c r="IAX64" s="68"/>
      <c r="IAY64" s="68"/>
      <c r="IAZ64" s="68"/>
      <c r="IBA64" s="68"/>
      <c r="IBB64" s="68"/>
      <c r="IBC64" s="68"/>
      <c r="IBD64" s="68"/>
      <c r="IBE64" s="68"/>
      <c r="IBF64" s="68"/>
      <c r="IBG64" s="68"/>
      <c r="IBH64" s="68"/>
      <c r="IBI64" s="68"/>
      <c r="IBJ64" s="68"/>
      <c r="IBK64" s="68"/>
      <c r="IBL64" s="68"/>
      <c r="IBM64" s="68"/>
      <c r="IBN64" s="68"/>
      <c r="IBO64" s="68"/>
      <c r="IBP64" s="68"/>
      <c r="IBQ64" s="68"/>
      <c r="IBR64" s="68"/>
      <c r="IBS64" s="68"/>
      <c r="IBT64" s="68"/>
      <c r="IBU64" s="68"/>
      <c r="IBV64" s="68"/>
      <c r="IBW64" s="68"/>
      <c r="IBX64" s="68"/>
      <c r="IBY64" s="68"/>
      <c r="IBZ64" s="68"/>
      <c r="ICA64" s="68"/>
      <c r="ICB64" s="68"/>
      <c r="ICC64" s="68"/>
      <c r="ICD64" s="68"/>
      <c r="ICE64" s="68"/>
      <c r="ICF64" s="68"/>
      <c r="ICG64" s="68"/>
      <c r="ICH64" s="68"/>
      <c r="ICI64" s="68"/>
      <c r="ICJ64" s="68"/>
      <c r="ICK64" s="68"/>
      <c r="ICL64" s="68"/>
      <c r="ICM64" s="68"/>
      <c r="ICN64" s="68"/>
      <c r="ICO64" s="68"/>
      <c r="ICP64" s="68"/>
      <c r="ICQ64" s="68"/>
      <c r="ICR64" s="68"/>
      <c r="ICS64" s="68"/>
      <c r="ICT64" s="68"/>
      <c r="ICU64" s="68"/>
      <c r="ICV64" s="68"/>
      <c r="ICW64" s="68"/>
      <c r="ICX64" s="68"/>
      <c r="ICY64" s="68"/>
      <c r="ICZ64" s="68"/>
      <c r="IDA64" s="68"/>
      <c r="IDB64" s="68"/>
      <c r="IDC64" s="68"/>
      <c r="IDD64" s="68"/>
      <c r="IDE64" s="68"/>
      <c r="IDF64" s="68"/>
      <c r="IDG64" s="68"/>
      <c r="IDH64" s="68"/>
      <c r="IDI64" s="68"/>
      <c r="IDJ64" s="68"/>
      <c r="IDK64" s="68"/>
      <c r="IDL64" s="68"/>
      <c r="IDM64" s="68"/>
      <c r="IDN64" s="68"/>
      <c r="IDO64" s="68"/>
      <c r="IDP64" s="68"/>
      <c r="IDQ64" s="68"/>
      <c r="IDR64" s="68"/>
      <c r="IDS64" s="68"/>
      <c r="IDT64" s="68"/>
      <c r="IDU64" s="68"/>
      <c r="IDV64" s="68"/>
      <c r="IDW64" s="68"/>
      <c r="IDX64" s="68"/>
      <c r="IDY64" s="68"/>
      <c r="IDZ64" s="68"/>
      <c r="IEA64" s="68"/>
      <c r="IEB64" s="68"/>
      <c r="IEC64" s="68"/>
      <c r="IED64" s="68"/>
      <c r="IEE64" s="68"/>
      <c r="IEF64" s="68"/>
      <c r="IEG64" s="68"/>
      <c r="IEH64" s="68"/>
      <c r="IEI64" s="68"/>
      <c r="IEJ64" s="68"/>
      <c r="IEK64" s="68"/>
      <c r="IEL64" s="68"/>
      <c r="IEM64" s="68"/>
      <c r="IEN64" s="68"/>
      <c r="IEO64" s="68"/>
      <c r="IEP64" s="68"/>
      <c r="IEQ64" s="68"/>
      <c r="IER64" s="68"/>
      <c r="IES64" s="68"/>
      <c r="IET64" s="68"/>
      <c r="IEU64" s="68"/>
      <c r="IEV64" s="68"/>
      <c r="IEW64" s="68"/>
      <c r="IEX64" s="68"/>
      <c r="IEY64" s="68"/>
      <c r="IEZ64" s="68"/>
      <c r="IFA64" s="68"/>
      <c r="IFB64" s="68"/>
      <c r="IFC64" s="68"/>
      <c r="IFD64" s="68"/>
      <c r="IFE64" s="68"/>
      <c r="IFF64" s="68"/>
      <c r="IFG64" s="68"/>
      <c r="IFH64" s="68"/>
      <c r="IFI64" s="68"/>
      <c r="IFJ64" s="68"/>
      <c r="IFK64" s="68"/>
      <c r="IFL64" s="68"/>
      <c r="IFM64" s="68"/>
      <c r="IFN64" s="68"/>
      <c r="IFO64" s="68"/>
      <c r="IFP64" s="68"/>
      <c r="IFQ64" s="68"/>
      <c r="IFR64" s="68"/>
      <c r="IFS64" s="68"/>
      <c r="IFT64" s="68"/>
      <c r="IFU64" s="68"/>
      <c r="IFV64" s="68"/>
      <c r="IFW64" s="68"/>
      <c r="IFX64" s="68"/>
      <c r="IFY64" s="68"/>
      <c r="IFZ64" s="68"/>
      <c r="IGA64" s="68"/>
      <c r="IGB64" s="68"/>
      <c r="IGC64" s="68"/>
      <c r="IGD64" s="68"/>
      <c r="IGE64" s="68"/>
      <c r="IGF64" s="68"/>
      <c r="IGG64" s="68"/>
      <c r="IGH64" s="68"/>
      <c r="IGI64" s="68"/>
      <c r="IGJ64" s="68"/>
      <c r="IGK64" s="68"/>
      <c r="IGL64" s="68"/>
      <c r="IGM64" s="68"/>
      <c r="IGN64" s="68"/>
      <c r="IGO64" s="68"/>
      <c r="IGP64" s="68"/>
      <c r="IGQ64" s="68"/>
      <c r="IGR64" s="68"/>
      <c r="IGS64" s="68"/>
      <c r="IGT64" s="68"/>
      <c r="IGU64" s="68"/>
      <c r="IGV64" s="68"/>
      <c r="IGW64" s="68"/>
      <c r="IGX64" s="68"/>
      <c r="IGY64" s="68"/>
      <c r="IGZ64" s="68"/>
      <c r="IHA64" s="68"/>
      <c r="IHB64" s="68"/>
      <c r="IHC64" s="68"/>
      <c r="IHD64" s="68"/>
      <c r="IHE64" s="68"/>
      <c r="IHF64" s="68"/>
      <c r="IHG64" s="68"/>
      <c r="IHH64" s="68"/>
      <c r="IHI64" s="68"/>
      <c r="IHJ64" s="68"/>
      <c r="IHK64" s="68"/>
      <c r="IHL64" s="68"/>
      <c r="IHM64" s="68"/>
      <c r="IHN64" s="68"/>
      <c r="IHO64" s="68"/>
      <c r="IHP64" s="68"/>
      <c r="IHQ64" s="68"/>
      <c r="IHR64" s="68"/>
      <c r="IHS64" s="68"/>
      <c r="IHT64" s="68"/>
      <c r="IHU64" s="68"/>
      <c r="IHV64" s="68"/>
      <c r="IHW64" s="68"/>
      <c r="IHX64" s="68"/>
      <c r="IHY64" s="68"/>
      <c r="IHZ64" s="68"/>
      <c r="IIA64" s="68"/>
      <c r="IIB64" s="68"/>
      <c r="IIC64" s="68"/>
      <c r="IID64" s="68"/>
      <c r="IIE64" s="68"/>
      <c r="IIF64" s="68"/>
      <c r="IIG64" s="68"/>
      <c r="IIH64" s="68"/>
      <c r="III64" s="68"/>
      <c r="IIJ64" s="68"/>
      <c r="IIK64" s="68"/>
      <c r="IIL64" s="68"/>
      <c r="IIM64" s="68"/>
      <c r="IIN64" s="68"/>
      <c r="IIO64" s="68"/>
      <c r="IIP64" s="68"/>
      <c r="IIQ64" s="68"/>
      <c r="IIR64" s="68"/>
      <c r="IIS64" s="68"/>
      <c r="IIT64" s="68"/>
      <c r="IIU64" s="68"/>
      <c r="IIV64" s="68"/>
      <c r="IIW64" s="68"/>
      <c r="IIX64" s="68"/>
      <c r="IIY64" s="68"/>
      <c r="IIZ64" s="68"/>
      <c r="IJA64" s="68"/>
      <c r="IJB64" s="68"/>
      <c r="IJC64" s="68"/>
      <c r="IJD64" s="68"/>
      <c r="IJE64" s="68"/>
      <c r="IJF64" s="68"/>
      <c r="IJG64" s="68"/>
      <c r="IJH64" s="68"/>
      <c r="IJI64" s="68"/>
      <c r="IJJ64" s="68"/>
      <c r="IJK64" s="68"/>
      <c r="IJL64" s="68"/>
      <c r="IJM64" s="68"/>
      <c r="IJN64" s="68"/>
      <c r="IJO64" s="68"/>
      <c r="IJP64" s="68"/>
      <c r="IJQ64" s="68"/>
      <c r="IJR64" s="68"/>
      <c r="IJS64" s="68"/>
      <c r="IJT64" s="68"/>
      <c r="IJU64" s="68"/>
      <c r="IJV64" s="68"/>
      <c r="IJW64" s="68"/>
      <c r="IJX64" s="68"/>
      <c r="IJY64" s="68"/>
      <c r="IJZ64" s="68"/>
      <c r="IKA64" s="68"/>
      <c r="IKB64" s="68"/>
      <c r="IKC64" s="68"/>
      <c r="IKD64" s="68"/>
      <c r="IKE64" s="68"/>
      <c r="IKF64" s="68"/>
      <c r="IKG64" s="68"/>
      <c r="IKH64" s="68"/>
      <c r="IKI64" s="68"/>
      <c r="IKJ64" s="68"/>
      <c r="IKK64" s="68"/>
      <c r="IKL64" s="68"/>
      <c r="IKM64" s="68"/>
      <c r="IKN64" s="68"/>
      <c r="IKO64" s="68"/>
      <c r="IKP64" s="68"/>
      <c r="IKQ64" s="68"/>
      <c r="IKR64" s="68"/>
      <c r="IKS64" s="68"/>
      <c r="IKT64" s="68"/>
      <c r="IKU64" s="68"/>
      <c r="IKV64" s="68"/>
      <c r="IKW64" s="68"/>
      <c r="IKX64" s="68"/>
      <c r="IKY64" s="68"/>
      <c r="IKZ64" s="68"/>
      <c r="ILA64" s="68"/>
      <c r="ILB64" s="68"/>
      <c r="ILC64" s="68"/>
      <c r="ILD64" s="68"/>
      <c r="ILE64" s="68"/>
      <c r="ILF64" s="68"/>
      <c r="ILG64" s="68"/>
      <c r="ILH64" s="68"/>
      <c r="ILI64" s="68"/>
      <c r="ILJ64" s="68"/>
      <c r="ILK64" s="68"/>
      <c r="ILL64" s="68"/>
      <c r="ILM64" s="68"/>
      <c r="ILN64" s="68"/>
      <c r="ILO64" s="68"/>
      <c r="ILP64" s="68"/>
      <c r="ILQ64" s="68"/>
      <c r="ILR64" s="68"/>
      <c r="ILS64" s="68"/>
      <c r="ILT64" s="68"/>
      <c r="ILU64" s="68"/>
      <c r="ILV64" s="68"/>
      <c r="ILW64" s="68"/>
      <c r="ILX64" s="68"/>
      <c r="ILY64" s="68"/>
      <c r="ILZ64" s="68"/>
      <c r="IMA64" s="68"/>
      <c r="IMB64" s="68"/>
      <c r="IMC64" s="68"/>
      <c r="IMD64" s="68"/>
      <c r="IME64" s="68"/>
      <c r="IMF64" s="68"/>
      <c r="IMG64" s="68"/>
      <c r="IMH64" s="68"/>
      <c r="IMI64" s="68"/>
      <c r="IMJ64" s="68"/>
      <c r="IMK64" s="68"/>
      <c r="IML64" s="68"/>
      <c r="IMM64" s="68"/>
      <c r="IMN64" s="68"/>
      <c r="IMO64" s="68"/>
      <c r="IMP64" s="68"/>
      <c r="IMQ64" s="68"/>
      <c r="IMR64" s="68"/>
      <c r="IMS64" s="68"/>
      <c r="IMT64" s="68"/>
      <c r="IMU64" s="68"/>
      <c r="IMV64" s="68"/>
      <c r="IMW64" s="68"/>
      <c r="IMX64" s="68"/>
      <c r="IMY64" s="68"/>
      <c r="IMZ64" s="68"/>
      <c r="INA64" s="68"/>
      <c r="INB64" s="68"/>
      <c r="INC64" s="68"/>
      <c r="IND64" s="68"/>
      <c r="INE64" s="68"/>
      <c r="INF64" s="68"/>
      <c r="ING64" s="68"/>
      <c r="INH64" s="68"/>
      <c r="INI64" s="68"/>
      <c r="INJ64" s="68"/>
      <c r="INK64" s="68"/>
      <c r="INL64" s="68"/>
      <c r="INM64" s="68"/>
      <c r="INN64" s="68"/>
      <c r="INO64" s="68"/>
      <c r="INP64" s="68"/>
      <c r="INQ64" s="68"/>
      <c r="INR64" s="68"/>
      <c r="INS64" s="68"/>
      <c r="INT64" s="68"/>
      <c r="INU64" s="68"/>
      <c r="INV64" s="68"/>
      <c r="INW64" s="68"/>
      <c r="INX64" s="68"/>
      <c r="INY64" s="68"/>
      <c r="INZ64" s="68"/>
      <c r="IOA64" s="68"/>
      <c r="IOB64" s="68"/>
      <c r="IOC64" s="68"/>
      <c r="IOD64" s="68"/>
      <c r="IOE64" s="68"/>
      <c r="IOF64" s="68"/>
      <c r="IOG64" s="68"/>
      <c r="IOH64" s="68"/>
      <c r="IOI64" s="68"/>
      <c r="IOJ64" s="68"/>
      <c r="IOK64" s="68"/>
      <c r="IOL64" s="68"/>
      <c r="IOM64" s="68"/>
      <c r="ION64" s="68"/>
      <c r="IOO64" s="68"/>
      <c r="IOP64" s="68"/>
      <c r="IOQ64" s="68"/>
      <c r="IOR64" s="68"/>
      <c r="IOS64" s="68"/>
      <c r="IOT64" s="68"/>
      <c r="IOU64" s="68"/>
      <c r="IOV64" s="68"/>
      <c r="IOW64" s="68"/>
      <c r="IOX64" s="68"/>
      <c r="IOY64" s="68"/>
      <c r="IOZ64" s="68"/>
      <c r="IPA64" s="68"/>
      <c r="IPB64" s="68"/>
      <c r="IPC64" s="68"/>
      <c r="IPD64" s="68"/>
      <c r="IPE64" s="68"/>
      <c r="IPF64" s="68"/>
      <c r="IPG64" s="68"/>
      <c r="IPH64" s="68"/>
      <c r="IPI64" s="68"/>
      <c r="IPJ64" s="68"/>
      <c r="IPK64" s="68"/>
      <c r="IPL64" s="68"/>
      <c r="IPM64" s="68"/>
      <c r="IPN64" s="68"/>
      <c r="IPO64" s="68"/>
      <c r="IPP64" s="68"/>
      <c r="IPQ64" s="68"/>
      <c r="IPR64" s="68"/>
      <c r="IPS64" s="68"/>
      <c r="IPT64" s="68"/>
      <c r="IPU64" s="68"/>
      <c r="IPV64" s="68"/>
      <c r="IPW64" s="68"/>
      <c r="IPX64" s="68"/>
      <c r="IPY64" s="68"/>
      <c r="IPZ64" s="68"/>
      <c r="IQA64" s="68"/>
      <c r="IQB64" s="68"/>
      <c r="IQC64" s="68"/>
      <c r="IQD64" s="68"/>
      <c r="IQE64" s="68"/>
      <c r="IQF64" s="68"/>
      <c r="IQG64" s="68"/>
      <c r="IQH64" s="68"/>
      <c r="IQI64" s="68"/>
      <c r="IQJ64" s="68"/>
      <c r="IQK64" s="68"/>
      <c r="IQL64" s="68"/>
      <c r="IQM64" s="68"/>
      <c r="IQN64" s="68"/>
      <c r="IQO64" s="68"/>
      <c r="IQP64" s="68"/>
      <c r="IQQ64" s="68"/>
      <c r="IQR64" s="68"/>
      <c r="IQS64" s="68"/>
      <c r="IQT64" s="68"/>
      <c r="IQU64" s="68"/>
      <c r="IQV64" s="68"/>
      <c r="IQW64" s="68"/>
      <c r="IQX64" s="68"/>
      <c r="IQY64" s="68"/>
      <c r="IQZ64" s="68"/>
      <c r="IRA64" s="68"/>
      <c r="IRB64" s="68"/>
      <c r="IRC64" s="68"/>
      <c r="IRD64" s="68"/>
      <c r="IRE64" s="68"/>
      <c r="IRF64" s="68"/>
      <c r="IRG64" s="68"/>
      <c r="IRH64" s="68"/>
      <c r="IRI64" s="68"/>
      <c r="IRJ64" s="68"/>
      <c r="IRK64" s="68"/>
      <c r="IRL64" s="68"/>
      <c r="IRM64" s="68"/>
      <c r="IRN64" s="68"/>
      <c r="IRO64" s="68"/>
      <c r="IRP64" s="68"/>
      <c r="IRQ64" s="68"/>
      <c r="IRR64" s="68"/>
      <c r="IRS64" s="68"/>
      <c r="IRT64" s="68"/>
      <c r="IRU64" s="68"/>
      <c r="IRV64" s="68"/>
      <c r="IRW64" s="68"/>
      <c r="IRX64" s="68"/>
      <c r="IRY64" s="68"/>
      <c r="IRZ64" s="68"/>
      <c r="ISA64" s="68"/>
      <c r="ISB64" s="68"/>
      <c r="ISC64" s="68"/>
      <c r="ISD64" s="68"/>
      <c r="ISE64" s="68"/>
      <c r="ISF64" s="68"/>
      <c r="ISG64" s="68"/>
      <c r="ISH64" s="68"/>
      <c r="ISI64" s="68"/>
      <c r="ISJ64" s="68"/>
      <c r="ISK64" s="68"/>
      <c r="ISL64" s="68"/>
      <c r="ISM64" s="68"/>
      <c r="ISN64" s="68"/>
      <c r="ISO64" s="68"/>
      <c r="ISP64" s="68"/>
      <c r="ISQ64" s="68"/>
      <c r="ISR64" s="68"/>
      <c r="ISS64" s="68"/>
      <c r="IST64" s="68"/>
      <c r="ISU64" s="68"/>
      <c r="ISV64" s="68"/>
      <c r="ISW64" s="68"/>
      <c r="ISX64" s="68"/>
      <c r="ISY64" s="68"/>
      <c r="ISZ64" s="68"/>
      <c r="ITA64" s="68"/>
      <c r="ITB64" s="68"/>
      <c r="ITC64" s="68"/>
      <c r="ITD64" s="68"/>
      <c r="ITE64" s="68"/>
      <c r="ITF64" s="68"/>
      <c r="ITG64" s="68"/>
      <c r="ITH64" s="68"/>
      <c r="ITI64" s="68"/>
      <c r="ITJ64" s="68"/>
      <c r="ITK64" s="68"/>
      <c r="ITL64" s="68"/>
      <c r="ITM64" s="68"/>
      <c r="ITN64" s="68"/>
      <c r="ITO64" s="68"/>
      <c r="ITP64" s="68"/>
      <c r="ITQ64" s="68"/>
      <c r="ITR64" s="68"/>
      <c r="ITS64" s="68"/>
      <c r="ITT64" s="68"/>
      <c r="ITU64" s="68"/>
      <c r="ITV64" s="68"/>
      <c r="ITW64" s="68"/>
      <c r="ITX64" s="68"/>
      <c r="ITY64" s="68"/>
      <c r="ITZ64" s="68"/>
      <c r="IUA64" s="68"/>
      <c r="IUB64" s="68"/>
      <c r="IUC64" s="68"/>
      <c r="IUD64" s="68"/>
      <c r="IUE64" s="68"/>
      <c r="IUF64" s="68"/>
      <c r="IUG64" s="68"/>
      <c r="IUH64" s="68"/>
      <c r="IUI64" s="68"/>
      <c r="IUJ64" s="68"/>
      <c r="IUK64" s="68"/>
      <c r="IUL64" s="68"/>
      <c r="IUM64" s="68"/>
      <c r="IUN64" s="68"/>
      <c r="IUO64" s="68"/>
      <c r="IUP64" s="68"/>
      <c r="IUQ64" s="68"/>
      <c r="IUR64" s="68"/>
      <c r="IUS64" s="68"/>
      <c r="IUT64" s="68"/>
      <c r="IUU64" s="68"/>
      <c r="IUV64" s="68"/>
      <c r="IUW64" s="68"/>
      <c r="IUX64" s="68"/>
      <c r="IUY64" s="68"/>
      <c r="IUZ64" s="68"/>
      <c r="IVA64" s="68"/>
      <c r="IVB64" s="68"/>
      <c r="IVC64" s="68"/>
      <c r="IVD64" s="68"/>
      <c r="IVE64" s="68"/>
      <c r="IVF64" s="68"/>
      <c r="IVG64" s="68"/>
      <c r="IVH64" s="68"/>
      <c r="IVI64" s="68"/>
      <c r="IVJ64" s="68"/>
      <c r="IVK64" s="68"/>
      <c r="IVL64" s="68"/>
      <c r="IVM64" s="68"/>
      <c r="IVN64" s="68"/>
      <c r="IVO64" s="68"/>
      <c r="IVP64" s="68"/>
      <c r="IVQ64" s="68"/>
      <c r="IVR64" s="68"/>
      <c r="IVS64" s="68"/>
      <c r="IVT64" s="68"/>
      <c r="IVU64" s="68"/>
      <c r="IVV64" s="68"/>
      <c r="IVW64" s="68"/>
      <c r="IVX64" s="68"/>
      <c r="IVY64" s="68"/>
      <c r="IVZ64" s="68"/>
      <c r="IWA64" s="68"/>
      <c r="IWB64" s="68"/>
      <c r="IWC64" s="68"/>
      <c r="IWD64" s="68"/>
      <c r="IWE64" s="68"/>
      <c r="IWF64" s="68"/>
      <c r="IWG64" s="68"/>
      <c r="IWH64" s="68"/>
      <c r="IWI64" s="68"/>
      <c r="IWJ64" s="68"/>
      <c r="IWK64" s="68"/>
      <c r="IWL64" s="68"/>
      <c r="IWM64" s="68"/>
      <c r="IWN64" s="68"/>
      <c r="IWO64" s="68"/>
      <c r="IWP64" s="68"/>
      <c r="IWQ64" s="68"/>
      <c r="IWR64" s="68"/>
      <c r="IWS64" s="68"/>
      <c r="IWT64" s="68"/>
      <c r="IWU64" s="68"/>
      <c r="IWV64" s="68"/>
      <c r="IWW64" s="68"/>
      <c r="IWX64" s="68"/>
      <c r="IWY64" s="68"/>
      <c r="IWZ64" s="68"/>
      <c r="IXA64" s="68"/>
      <c r="IXB64" s="68"/>
      <c r="IXC64" s="68"/>
      <c r="IXD64" s="68"/>
      <c r="IXE64" s="68"/>
      <c r="IXF64" s="68"/>
      <c r="IXG64" s="68"/>
      <c r="IXH64" s="68"/>
      <c r="IXI64" s="68"/>
      <c r="IXJ64" s="68"/>
      <c r="IXK64" s="68"/>
      <c r="IXL64" s="68"/>
      <c r="IXM64" s="68"/>
      <c r="IXN64" s="68"/>
      <c r="IXO64" s="68"/>
      <c r="IXP64" s="68"/>
      <c r="IXQ64" s="68"/>
      <c r="IXR64" s="68"/>
      <c r="IXS64" s="68"/>
      <c r="IXT64" s="68"/>
      <c r="IXU64" s="68"/>
      <c r="IXV64" s="68"/>
      <c r="IXW64" s="68"/>
      <c r="IXX64" s="68"/>
      <c r="IXY64" s="68"/>
      <c r="IXZ64" s="68"/>
      <c r="IYA64" s="68"/>
      <c r="IYB64" s="68"/>
      <c r="IYC64" s="68"/>
      <c r="IYD64" s="68"/>
      <c r="IYE64" s="68"/>
      <c r="IYF64" s="68"/>
      <c r="IYG64" s="68"/>
      <c r="IYH64" s="68"/>
      <c r="IYI64" s="68"/>
      <c r="IYJ64" s="68"/>
      <c r="IYK64" s="68"/>
      <c r="IYL64" s="68"/>
      <c r="IYM64" s="68"/>
      <c r="IYN64" s="68"/>
      <c r="IYO64" s="68"/>
      <c r="IYP64" s="68"/>
      <c r="IYQ64" s="68"/>
      <c r="IYR64" s="68"/>
      <c r="IYS64" s="68"/>
      <c r="IYT64" s="68"/>
      <c r="IYU64" s="68"/>
      <c r="IYV64" s="68"/>
      <c r="IYW64" s="68"/>
      <c r="IYX64" s="68"/>
      <c r="IYY64" s="68"/>
      <c r="IYZ64" s="68"/>
      <c r="IZA64" s="68"/>
      <c r="IZB64" s="68"/>
      <c r="IZC64" s="68"/>
      <c r="IZD64" s="68"/>
      <c r="IZE64" s="68"/>
      <c r="IZF64" s="68"/>
      <c r="IZG64" s="68"/>
      <c r="IZH64" s="68"/>
      <c r="IZI64" s="68"/>
      <c r="IZJ64" s="68"/>
      <c r="IZK64" s="68"/>
      <c r="IZL64" s="68"/>
      <c r="IZM64" s="68"/>
      <c r="IZN64" s="68"/>
      <c r="IZO64" s="68"/>
      <c r="IZP64" s="68"/>
      <c r="IZQ64" s="68"/>
      <c r="IZR64" s="68"/>
      <c r="IZS64" s="68"/>
      <c r="IZT64" s="68"/>
      <c r="IZU64" s="68"/>
      <c r="IZV64" s="68"/>
      <c r="IZW64" s="68"/>
      <c r="IZX64" s="68"/>
      <c r="IZY64" s="68"/>
      <c r="IZZ64" s="68"/>
      <c r="JAA64" s="68"/>
      <c r="JAB64" s="68"/>
      <c r="JAC64" s="68"/>
      <c r="JAD64" s="68"/>
      <c r="JAE64" s="68"/>
      <c r="JAF64" s="68"/>
      <c r="JAG64" s="68"/>
      <c r="JAH64" s="68"/>
      <c r="JAI64" s="68"/>
      <c r="JAJ64" s="68"/>
      <c r="JAK64" s="68"/>
      <c r="JAL64" s="68"/>
      <c r="JAM64" s="68"/>
      <c r="JAN64" s="68"/>
      <c r="JAO64" s="68"/>
      <c r="JAP64" s="68"/>
      <c r="JAQ64" s="68"/>
      <c r="JAR64" s="68"/>
      <c r="JAS64" s="68"/>
      <c r="JAT64" s="68"/>
      <c r="JAU64" s="68"/>
      <c r="JAV64" s="68"/>
      <c r="JAW64" s="68"/>
      <c r="JAX64" s="68"/>
      <c r="JAY64" s="68"/>
      <c r="JAZ64" s="68"/>
      <c r="JBA64" s="68"/>
      <c r="JBB64" s="68"/>
      <c r="JBC64" s="68"/>
      <c r="JBD64" s="68"/>
      <c r="JBE64" s="68"/>
      <c r="JBF64" s="68"/>
      <c r="JBG64" s="68"/>
      <c r="JBH64" s="68"/>
      <c r="JBI64" s="68"/>
      <c r="JBJ64" s="68"/>
      <c r="JBK64" s="68"/>
      <c r="JBL64" s="68"/>
      <c r="JBM64" s="68"/>
      <c r="JBN64" s="68"/>
      <c r="JBO64" s="68"/>
      <c r="JBP64" s="68"/>
      <c r="JBQ64" s="68"/>
      <c r="JBR64" s="68"/>
      <c r="JBS64" s="68"/>
      <c r="JBT64" s="68"/>
      <c r="JBU64" s="68"/>
      <c r="JBV64" s="68"/>
      <c r="JBW64" s="68"/>
      <c r="JBX64" s="68"/>
      <c r="JBY64" s="68"/>
      <c r="JBZ64" s="68"/>
      <c r="JCA64" s="68"/>
      <c r="JCB64" s="68"/>
      <c r="JCC64" s="68"/>
      <c r="JCD64" s="68"/>
      <c r="JCE64" s="68"/>
      <c r="JCF64" s="68"/>
      <c r="JCG64" s="68"/>
      <c r="JCH64" s="68"/>
      <c r="JCI64" s="68"/>
      <c r="JCJ64" s="68"/>
      <c r="JCK64" s="68"/>
      <c r="JCL64" s="68"/>
      <c r="JCM64" s="68"/>
      <c r="JCN64" s="68"/>
      <c r="JCO64" s="68"/>
      <c r="JCP64" s="68"/>
      <c r="JCQ64" s="68"/>
      <c r="JCR64" s="68"/>
      <c r="JCS64" s="68"/>
      <c r="JCT64" s="68"/>
      <c r="JCU64" s="68"/>
      <c r="JCV64" s="68"/>
      <c r="JCW64" s="68"/>
      <c r="JCX64" s="68"/>
      <c r="JCY64" s="68"/>
      <c r="JCZ64" s="68"/>
      <c r="JDA64" s="68"/>
      <c r="JDB64" s="68"/>
      <c r="JDC64" s="68"/>
      <c r="JDD64" s="68"/>
      <c r="JDE64" s="68"/>
      <c r="JDF64" s="68"/>
      <c r="JDG64" s="68"/>
      <c r="JDH64" s="68"/>
      <c r="JDI64" s="68"/>
      <c r="JDJ64" s="68"/>
      <c r="JDK64" s="68"/>
      <c r="JDL64" s="68"/>
      <c r="JDM64" s="68"/>
      <c r="JDN64" s="68"/>
      <c r="JDO64" s="68"/>
      <c r="JDP64" s="68"/>
      <c r="JDQ64" s="68"/>
      <c r="JDR64" s="68"/>
      <c r="JDS64" s="68"/>
      <c r="JDT64" s="68"/>
      <c r="JDU64" s="68"/>
      <c r="JDV64" s="68"/>
      <c r="JDW64" s="68"/>
      <c r="JDX64" s="68"/>
      <c r="JDY64" s="68"/>
      <c r="JDZ64" s="68"/>
      <c r="JEA64" s="68"/>
      <c r="JEB64" s="68"/>
      <c r="JEC64" s="68"/>
      <c r="JED64" s="68"/>
      <c r="JEE64" s="68"/>
      <c r="JEF64" s="68"/>
      <c r="JEG64" s="68"/>
      <c r="JEH64" s="68"/>
      <c r="JEI64" s="68"/>
      <c r="JEJ64" s="68"/>
      <c r="JEK64" s="68"/>
      <c r="JEL64" s="68"/>
      <c r="JEM64" s="68"/>
      <c r="JEN64" s="68"/>
      <c r="JEO64" s="68"/>
      <c r="JEP64" s="68"/>
      <c r="JEQ64" s="68"/>
      <c r="JER64" s="68"/>
      <c r="JES64" s="68"/>
      <c r="JET64" s="68"/>
      <c r="JEU64" s="68"/>
      <c r="JEV64" s="68"/>
      <c r="JEW64" s="68"/>
      <c r="JEX64" s="68"/>
      <c r="JEY64" s="68"/>
      <c r="JEZ64" s="68"/>
      <c r="JFA64" s="68"/>
      <c r="JFB64" s="68"/>
      <c r="JFC64" s="68"/>
      <c r="JFD64" s="68"/>
      <c r="JFE64" s="68"/>
      <c r="JFF64" s="68"/>
      <c r="JFG64" s="68"/>
      <c r="JFH64" s="68"/>
      <c r="JFI64" s="68"/>
      <c r="JFJ64" s="68"/>
      <c r="JFK64" s="68"/>
      <c r="JFL64" s="68"/>
      <c r="JFM64" s="68"/>
      <c r="JFN64" s="68"/>
      <c r="JFO64" s="68"/>
      <c r="JFP64" s="68"/>
      <c r="JFQ64" s="68"/>
      <c r="JFR64" s="68"/>
      <c r="JFS64" s="68"/>
      <c r="JFT64" s="68"/>
      <c r="JFU64" s="68"/>
      <c r="JFV64" s="68"/>
      <c r="JFW64" s="68"/>
      <c r="JFX64" s="68"/>
      <c r="JFY64" s="68"/>
      <c r="JFZ64" s="68"/>
      <c r="JGA64" s="68"/>
      <c r="JGB64" s="68"/>
      <c r="JGC64" s="68"/>
      <c r="JGD64" s="68"/>
      <c r="JGE64" s="68"/>
      <c r="JGF64" s="68"/>
      <c r="JGG64" s="68"/>
      <c r="JGH64" s="68"/>
      <c r="JGI64" s="68"/>
      <c r="JGJ64" s="68"/>
      <c r="JGK64" s="68"/>
      <c r="JGL64" s="68"/>
      <c r="JGM64" s="68"/>
      <c r="JGN64" s="68"/>
      <c r="JGO64" s="68"/>
      <c r="JGP64" s="68"/>
      <c r="JGQ64" s="68"/>
      <c r="JGR64" s="68"/>
      <c r="JGS64" s="68"/>
      <c r="JGT64" s="68"/>
      <c r="JGU64" s="68"/>
      <c r="JGV64" s="68"/>
      <c r="JGW64" s="68"/>
      <c r="JGX64" s="68"/>
      <c r="JGY64" s="68"/>
      <c r="JGZ64" s="68"/>
      <c r="JHA64" s="68"/>
      <c r="JHB64" s="68"/>
      <c r="JHC64" s="68"/>
      <c r="JHD64" s="68"/>
      <c r="JHE64" s="68"/>
      <c r="JHF64" s="68"/>
      <c r="JHG64" s="68"/>
      <c r="JHH64" s="68"/>
      <c r="JHI64" s="68"/>
      <c r="JHJ64" s="68"/>
      <c r="JHK64" s="68"/>
      <c r="JHL64" s="68"/>
      <c r="JHM64" s="68"/>
      <c r="JHN64" s="68"/>
      <c r="JHO64" s="68"/>
      <c r="JHP64" s="68"/>
      <c r="JHQ64" s="68"/>
      <c r="JHR64" s="68"/>
      <c r="JHS64" s="68"/>
      <c r="JHT64" s="68"/>
      <c r="JHU64" s="68"/>
      <c r="JHV64" s="68"/>
      <c r="JHW64" s="68"/>
      <c r="JHX64" s="68"/>
      <c r="JHY64" s="68"/>
      <c r="JHZ64" s="68"/>
      <c r="JIA64" s="68"/>
      <c r="JIB64" s="68"/>
      <c r="JIC64" s="68"/>
      <c r="JID64" s="68"/>
      <c r="JIE64" s="68"/>
      <c r="JIF64" s="68"/>
      <c r="JIG64" s="68"/>
      <c r="JIH64" s="68"/>
      <c r="JII64" s="68"/>
      <c r="JIJ64" s="68"/>
      <c r="JIK64" s="68"/>
      <c r="JIL64" s="68"/>
      <c r="JIM64" s="68"/>
      <c r="JIN64" s="68"/>
      <c r="JIO64" s="68"/>
      <c r="JIP64" s="68"/>
      <c r="JIQ64" s="68"/>
      <c r="JIR64" s="68"/>
      <c r="JIS64" s="68"/>
      <c r="JIT64" s="68"/>
      <c r="JIU64" s="68"/>
      <c r="JIV64" s="68"/>
      <c r="JIW64" s="68"/>
      <c r="JIX64" s="68"/>
      <c r="JIY64" s="68"/>
      <c r="JIZ64" s="68"/>
      <c r="JJA64" s="68"/>
      <c r="JJB64" s="68"/>
      <c r="JJC64" s="68"/>
      <c r="JJD64" s="68"/>
      <c r="JJE64" s="68"/>
      <c r="JJF64" s="68"/>
      <c r="JJG64" s="68"/>
      <c r="JJH64" s="68"/>
      <c r="JJI64" s="68"/>
      <c r="JJJ64" s="68"/>
      <c r="JJK64" s="68"/>
      <c r="JJL64" s="68"/>
      <c r="JJM64" s="68"/>
      <c r="JJN64" s="68"/>
      <c r="JJO64" s="68"/>
      <c r="JJP64" s="68"/>
      <c r="JJQ64" s="68"/>
      <c r="JJR64" s="68"/>
      <c r="JJS64" s="68"/>
      <c r="JJT64" s="68"/>
      <c r="JJU64" s="68"/>
      <c r="JJV64" s="68"/>
      <c r="JJW64" s="68"/>
      <c r="JJX64" s="68"/>
      <c r="JJY64" s="68"/>
      <c r="JJZ64" s="68"/>
      <c r="JKA64" s="68"/>
      <c r="JKB64" s="68"/>
      <c r="JKC64" s="68"/>
      <c r="JKD64" s="68"/>
      <c r="JKE64" s="68"/>
      <c r="JKF64" s="68"/>
      <c r="JKG64" s="68"/>
      <c r="JKH64" s="68"/>
      <c r="JKI64" s="68"/>
      <c r="JKJ64" s="68"/>
      <c r="JKK64" s="68"/>
      <c r="JKL64" s="68"/>
      <c r="JKM64" s="68"/>
      <c r="JKN64" s="68"/>
      <c r="JKO64" s="68"/>
      <c r="JKP64" s="68"/>
      <c r="JKQ64" s="68"/>
      <c r="JKR64" s="68"/>
      <c r="JKS64" s="68"/>
      <c r="JKT64" s="68"/>
      <c r="JKU64" s="68"/>
      <c r="JKV64" s="68"/>
      <c r="JKW64" s="68"/>
      <c r="JKX64" s="68"/>
      <c r="JKY64" s="68"/>
      <c r="JKZ64" s="68"/>
      <c r="JLA64" s="68"/>
      <c r="JLB64" s="68"/>
      <c r="JLC64" s="68"/>
      <c r="JLD64" s="68"/>
      <c r="JLE64" s="68"/>
      <c r="JLF64" s="68"/>
      <c r="JLG64" s="68"/>
      <c r="JLH64" s="68"/>
      <c r="JLI64" s="68"/>
      <c r="JLJ64" s="68"/>
      <c r="JLK64" s="68"/>
      <c r="JLL64" s="68"/>
      <c r="JLM64" s="68"/>
      <c r="JLN64" s="68"/>
      <c r="JLO64" s="68"/>
      <c r="JLP64" s="68"/>
      <c r="JLQ64" s="68"/>
      <c r="JLR64" s="68"/>
      <c r="JLS64" s="68"/>
      <c r="JLT64" s="68"/>
      <c r="JLU64" s="68"/>
      <c r="JLV64" s="68"/>
      <c r="JLW64" s="68"/>
      <c r="JLX64" s="68"/>
      <c r="JLY64" s="68"/>
      <c r="JLZ64" s="68"/>
      <c r="JMA64" s="68"/>
      <c r="JMB64" s="68"/>
      <c r="JMC64" s="68"/>
      <c r="JMD64" s="68"/>
      <c r="JME64" s="68"/>
      <c r="JMF64" s="68"/>
      <c r="JMG64" s="68"/>
      <c r="JMH64" s="68"/>
      <c r="JMI64" s="68"/>
      <c r="JMJ64" s="68"/>
      <c r="JMK64" s="68"/>
      <c r="JML64" s="68"/>
      <c r="JMM64" s="68"/>
      <c r="JMN64" s="68"/>
      <c r="JMO64" s="68"/>
      <c r="JMP64" s="68"/>
      <c r="JMQ64" s="68"/>
      <c r="JMR64" s="68"/>
      <c r="JMS64" s="68"/>
      <c r="JMT64" s="68"/>
      <c r="JMU64" s="68"/>
      <c r="JMV64" s="68"/>
      <c r="JMW64" s="68"/>
      <c r="JMX64" s="68"/>
      <c r="JMY64" s="68"/>
      <c r="JMZ64" s="68"/>
      <c r="JNA64" s="68"/>
      <c r="JNB64" s="68"/>
      <c r="JNC64" s="68"/>
      <c r="JND64" s="68"/>
      <c r="JNE64" s="68"/>
      <c r="JNF64" s="68"/>
      <c r="JNG64" s="68"/>
      <c r="JNH64" s="68"/>
      <c r="JNI64" s="68"/>
      <c r="JNJ64" s="68"/>
      <c r="JNK64" s="68"/>
      <c r="JNL64" s="68"/>
      <c r="JNM64" s="68"/>
      <c r="JNN64" s="68"/>
      <c r="JNO64" s="68"/>
      <c r="JNP64" s="68"/>
      <c r="JNQ64" s="68"/>
      <c r="JNR64" s="68"/>
      <c r="JNS64" s="68"/>
      <c r="JNT64" s="68"/>
      <c r="JNU64" s="68"/>
      <c r="JNV64" s="68"/>
      <c r="JNW64" s="68"/>
      <c r="JNX64" s="68"/>
      <c r="JNY64" s="68"/>
      <c r="JNZ64" s="68"/>
      <c r="JOA64" s="68"/>
      <c r="JOB64" s="68"/>
      <c r="JOC64" s="68"/>
      <c r="JOD64" s="68"/>
      <c r="JOE64" s="68"/>
      <c r="JOF64" s="68"/>
      <c r="JOG64" s="68"/>
      <c r="JOH64" s="68"/>
      <c r="JOI64" s="68"/>
      <c r="JOJ64" s="68"/>
      <c r="JOK64" s="68"/>
      <c r="JOL64" s="68"/>
      <c r="JOM64" s="68"/>
      <c r="JON64" s="68"/>
      <c r="JOO64" s="68"/>
      <c r="JOP64" s="68"/>
      <c r="JOQ64" s="68"/>
      <c r="JOR64" s="68"/>
      <c r="JOS64" s="68"/>
      <c r="JOT64" s="68"/>
      <c r="JOU64" s="68"/>
      <c r="JOV64" s="68"/>
      <c r="JOW64" s="68"/>
      <c r="JOX64" s="68"/>
      <c r="JOY64" s="68"/>
      <c r="JOZ64" s="68"/>
      <c r="JPA64" s="68"/>
      <c r="JPB64" s="68"/>
      <c r="JPC64" s="68"/>
      <c r="JPD64" s="68"/>
      <c r="JPE64" s="68"/>
      <c r="JPF64" s="68"/>
      <c r="JPG64" s="68"/>
      <c r="JPH64" s="68"/>
      <c r="JPI64" s="68"/>
      <c r="JPJ64" s="68"/>
      <c r="JPK64" s="68"/>
      <c r="JPL64" s="68"/>
      <c r="JPM64" s="68"/>
      <c r="JPN64" s="68"/>
      <c r="JPO64" s="68"/>
      <c r="JPP64" s="68"/>
      <c r="JPQ64" s="68"/>
      <c r="JPR64" s="68"/>
      <c r="JPS64" s="68"/>
      <c r="JPT64" s="68"/>
      <c r="JPU64" s="68"/>
      <c r="JPV64" s="68"/>
      <c r="JPW64" s="68"/>
      <c r="JPX64" s="68"/>
      <c r="JPY64" s="68"/>
      <c r="JPZ64" s="68"/>
      <c r="JQA64" s="68"/>
      <c r="JQB64" s="68"/>
      <c r="JQC64" s="68"/>
      <c r="JQD64" s="68"/>
      <c r="JQE64" s="68"/>
      <c r="JQF64" s="68"/>
      <c r="JQG64" s="68"/>
      <c r="JQH64" s="68"/>
      <c r="JQI64" s="68"/>
      <c r="JQJ64" s="68"/>
      <c r="JQK64" s="68"/>
      <c r="JQL64" s="68"/>
      <c r="JQM64" s="68"/>
      <c r="JQN64" s="68"/>
      <c r="JQO64" s="68"/>
      <c r="JQP64" s="68"/>
      <c r="JQQ64" s="68"/>
      <c r="JQR64" s="68"/>
      <c r="JQS64" s="68"/>
      <c r="JQT64" s="68"/>
      <c r="JQU64" s="68"/>
      <c r="JQV64" s="68"/>
      <c r="JQW64" s="68"/>
      <c r="JQX64" s="68"/>
      <c r="JQY64" s="68"/>
      <c r="JQZ64" s="68"/>
      <c r="JRA64" s="68"/>
      <c r="JRB64" s="68"/>
      <c r="JRC64" s="68"/>
      <c r="JRD64" s="68"/>
      <c r="JRE64" s="68"/>
      <c r="JRF64" s="68"/>
      <c r="JRG64" s="68"/>
      <c r="JRH64" s="68"/>
      <c r="JRI64" s="68"/>
      <c r="JRJ64" s="68"/>
      <c r="JRK64" s="68"/>
      <c r="JRL64" s="68"/>
      <c r="JRM64" s="68"/>
      <c r="JRN64" s="68"/>
      <c r="JRO64" s="68"/>
      <c r="JRP64" s="68"/>
      <c r="JRQ64" s="68"/>
      <c r="JRR64" s="68"/>
      <c r="JRS64" s="68"/>
      <c r="JRT64" s="68"/>
      <c r="JRU64" s="68"/>
      <c r="JRV64" s="68"/>
      <c r="JRW64" s="68"/>
      <c r="JRX64" s="68"/>
      <c r="JRY64" s="68"/>
      <c r="JRZ64" s="68"/>
      <c r="JSA64" s="68"/>
      <c r="JSB64" s="68"/>
      <c r="JSC64" s="68"/>
      <c r="JSD64" s="68"/>
      <c r="JSE64" s="68"/>
      <c r="JSF64" s="68"/>
      <c r="JSG64" s="68"/>
      <c r="JSH64" s="68"/>
      <c r="JSI64" s="68"/>
      <c r="JSJ64" s="68"/>
      <c r="JSK64" s="68"/>
      <c r="JSL64" s="68"/>
      <c r="JSM64" s="68"/>
      <c r="JSN64" s="68"/>
      <c r="JSO64" s="68"/>
      <c r="JSP64" s="68"/>
      <c r="JSQ64" s="68"/>
      <c r="JSR64" s="68"/>
      <c r="JSS64" s="68"/>
      <c r="JST64" s="68"/>
      <c r="JSU64" s="68"/>
      <c r="JSV64" s="68"/>
      <c r="JSW64" s="68"/>
      <c r="JSX64" s="68"/>
      <c r="JSY64" s="68"/>
      <c r="JSZ64" s="68"/>
      <c r="JTA64" s="68"/>
      <c r="JTB64" s="68"/>
      <c r="JTC64" s="68"/>
      <c r="JTD64" s="68"/>
      <c r="JTE64" s="68"/>
      <c r="JTF64" s="68"/>
      <c r="JTG64" s="68"/>
      <c r="JTH64" s="68"/>
      <c r="JTI64" s="68"/>
      <c r="JTJ64" s="68"/>
      <c r="JTK64" s="68"/>
      <c r="JTL64" s="68"/>
      <c r="JTM64" s="68"/>
      <c r="JTN64" s="68"/>
      <c r="JTO64" s="68"/>
      <c r="JTP64" s="68"/>
      <c r="JTQ64" s="68"/>
      <c r="JTR64" s="68"/>
      <c r="JTS64" s="68"/>
      <c r="JTT64" s="68"/>
      <c r="JTU64" s="68"/>
      <c r="JTV64" s="68"/>
      <c r="JTW64" s="68"/>
      <c r="JTX64" s="68"/>
      <c r="JTY64" s="68"/>
      <c r="JTZ64" s="68"/>
      <c r="JUA64" s="68"/>
      <c r="JUB64" s="68"/>
      <c r="JUC64" s="68"/>
      <c r="JUD64" s="68"/>
      <c r="JUE64" s="68"/>
      <c r="JUF64" s="68"/>
      <c r="JUG64" s="68"/>
      <c r="JUH64" s="68"/>
      <c r="JUI64" s="68"/>
      <c r="JUJ64" s="68"/>
      <c r="JUK64" s="68"/>
      <c r="JUL64" s="68"/>
      <c r="JUM64" s="68"/>
      <c r="JUN64" s="68"/>
      <c r="JUO64" s="68"/>
      <c r="JUP64" s="68"/>
      <c r="JUQ64" s="68"/>
      <c r="JUR64" s="68"/>
      <c r="JUS64" s="68"/>
      <c r="JUT64" s="68"/>
      <c r="JUU64" s="68"/>
      <c r="JUV64" s="68"/>
      <c r="JUW64" s="68"/>
      <c r="JUX64" s="68"/>
      <c r="JUY64" s="68"/>
      <c r="JUZ64" s="68"/>
      <c r="JVA64" s="68"/>
      <c r="JVB64" s="68"/>
      <c r="JVC64" s="68"/>
      <c r="JVD64" s="68"/>
      <c r="JVE64" s="68"/>
      <c r="JVF64" s="68"/>
      <c r="JVG64" s="68"/>
      <c r="JVH64" s="68"/>
      <c r="JVI64" s="68"/>
      <c r="JVJ64" s="68"/>
      <c r="JVK64" s="68"/>
      <c r="JVL64" s="68"/>
      <c r="JVM64" s="68"/>
      <c r="JVN64" s="68"/>
      <c r="JVO64" s="68"/>
      <c r="JVP64" s="68"/>
      <c r="JVQ64" s="68"/>
      <c r="JVR64" s="68"/>
      <c r="JVS64" s="68"/>
      <c r="JVT64" s="68"/>
      <c r="JVU64" s="68"/>
      <c r="JVV64" s="68"/>
      <c r="JVW64" s="68"/>
      <c r="JVX64" s="68"/>
      <c r="JVY64" s="68"/>
      <c r="JVZ64" s="68"/>
      <c r="JWA64" s="68"/>
      <c r="JWB64" s="68"/>
      <c r="JWC64" s="68"/>
      <c r="JWD64" s="68"/>
      <c r="JWE64" s="68"/>
      <c r="JWF64" s="68"/>
      <c r="JWG64" s="68"/>
      <c r="JWH64" s="68"/>
      <c r="JWI64" s="68"/>
      <c r="JWJ64" s="68"/>
      <c r="JWK64" s="68"/>
      <c r="JWL64" s="68"/>
      <c r="JWM64" s="68"/>
      <c r="JWN64" s="68"/>
      <c r="JWO64" s="68"/>
      <c r="JWP64" s="68"/>
      <c r="JWQ64" s="68"/>
      <c r="JWR64" s="68"/>
      <c r="JWS64" s="68"/>
      <c r="JWT64" s="68"/>
      <c r="JWU64" s="68"/>
      <c r="JWV64" s="68"/>
      <c r="JWW64" s="68"/>
      <c r="JWX64" s="68"/>
      <c r="JWY64" s="68"/>
      <c r="JWZ64" s="68"/>
      <c r="JXA64" s="68"/>
      <c r="JXB64" s="68"/>
      <c r="JXC64" s="68"/>
      <c r="JXD64" s="68"/>
      <c r="JXE64" s="68"/>
      <c r="JXF64" s="68"/>
      <c r="JXG64" s="68"/>
      <c r="JXH64" s="68"/>
      <c r="JXI64" s="68"/>
      <c r="JXJ64" s="68"/>
      <c r="JXK64" s="68"/>
      <c r="JXL64" s="68"/>
      <c r="JXM64" s="68"/>
      <c r="JXN64" s="68"/>
      <c r="JXO64" s="68"/>
      <c r="JXP64" s="68"/>
      <c r="JXQ64" s="68"/>
      <c r="JXR64" s="68"/>
      <c r="JXS64" s="68"/>
      <c r="JXT64" s="68"/>
      <c r="JXU64" s="68"/>
      <c r="JXV64" s="68"/>
      <c r="JXW64" s="68"/>
      <c r="JXX64" s="68"/>
      <c r="JXY64" s="68"/>
      <c r="JXZ64" s="68"/>
      <c r="JYA64" s="68"/>
      <c r="JYB64" s="68"/>
      <c r="JYC64" s="68"/>
      <c r="JYD64" s="68"/>
      <c r="JYE64" s="68"/>
      <c r="JYF64" s="68"/>
      <c r="JYG64" s="68"/>
      <c r="JYH64" s="68"/>
      <c r="JYI64" s="68"/>
      <c r="JYJ64" s="68"/>
      <c r="JYK64" s="68"/>
      <c r="JYL64" s="68"/>
      <c r="JYM64" s="68"/>
      <c r="JYN64" s="68"/>
      <c r="JYO64" s="68"/>
      <c r="JYP64" s="68"/>
      <c r="JYQ64" s="68"/>
      <c r="JYR64" s="68"/>
      <c r="JYS64" s="68"/>
      <c r="JYT64" s="68"/>
      <c r="JYU64" s="68"/>
      <c r="JYV64" s="68"/>
      <c r="JYW64" s="68"/>
      <c r="JYX64" s="68"/>
      <c r="JYY64" s="68"/>
      <c r="JYZ64" s="68"/>
      <c r="JZA64" s="68"/>
      <c r="JZB64" s="68"/>
      <c r="JZC64" s="68"/>
      <c r="JZD64" s="68"/>
      <c r="JZE64" s="68"/>
      <c r="JZF64" s="68"/>
      <c r="JZG64" s="68"/>
      <c r="JZH64" s="68"/>
      <c r="JZI64" s="68"/>
      <c r="JZJ64" s="68"/>
      <c r="JZK64" s="68"/>
      <c r="JZL64" s="68"/>
      <c r="JZM64" s="68"/>
      <c r="JZN64" s="68"/>
      <c r="JZO64" s="68"/>
      <c r="JZP64" s="68"/>
      <c r="JZQ64" s="68"/>
      <c r="JZR64" s="68"/>
      <c r="JZS64" s="68"/>
      <c r="JZT64" s="68"/>
      <c r="JZU64" s="68"/>
      <c r="JZV64" s="68"/>
      <c r="JZW64" s="68"/>
      <c r="JZX64" s="68"/>
      <c r="JZY64" s="68"/>
      <c r="JZZ64" s="68"/>
      <c r="KAA64" s="68"/>
      <c r="KAB64" s="68"/>
      <c r="KAC64" s="68"/>
      <c r="KAD64" s="68"/>
      <c r="KAE64" s="68"/>
      <c r="KAF64" s="68"/>
      <c r="KAG64" s="68"/>
      <c r="KAH64" s="68"/>
      <c r="KAI64" s="68"/>
      <c r="KAJ64" s="68"/>
      <c r="KAK64" s="68"/>
      <c r="KAL64" s="68"/>
      <c r="KAM64" s="68"/>
      <c r="KAN64" s="68"/>
      <c r="KAO64" s="68"/>
      <c r="KAP64" s="68"/>
      <c r="KAQ64" s="68"/>
      <c r="KAR64" s="68"/>
      <c r="KAS64" s="68"/>
      <c r="KAT64" s="68"/>
      <c r="KAU64" s="68"/>
      <c r="KAV64" s="68"/>
      <c r="KAW64" s="68"/>
      <c r="KAX64" s="68"/>
      <c r="KAY64" s="68"/>
      <c r="KAZ64" s="68"/>
      <c r="KBA64" s="68"/>
      <c r="KBB64" s="68"/>
      <c r="KBC64" s="68"/>
      <c r="KBD64" s="68"/>
      <c r="KBE64" s="68"/>
      <c r="KBF64" s="68"/>
      <c r="KBG64" s="68"/>
      <c r="KBH64" s="68"/>
      <c r="KBI64" s="68"/>
      <c r="KBJ64" s="68"/>
      <c r="KBK64" s="68"/>
      <c r="KBL64" s="68"/>
      <c r="KBM64" s="68"/>
      <c r="KBN64" s="68"/>
      <c r="KBO64" s="68"/>
      <c r="KBP64" s="68"/>
      <c r="KBQ64" s="68"/>
      <c r="KBR64" s="68"/>
      <c r="KBS64" s="68"/>
      <c r="KBT64" s="68"/>
      <c r="KBU64" s="68"/>
      <c r="KBV64" s="68"/>
      <c r="KBW64" s="68"/>
      <c r="KBX64" s="68"/>
      <c r="KBY64" s="68"/>
      <c r="KBZ64" s="68"/>
      <c r="KCA64" s="68"/>
      <c r="KCB64" s="68"/>
      <c r="KCC64" s="68"/>
      <c r="KCD64" s="68"/>
      <c r="KCE64" s="68"/>
      <c r="KCF64" s="68"/>
      <c r="KCG64" s="68"/>
      <c r="KCH64" s="68"/>
      <c r="KCI64" s="68"/>
      <c r="KCJ64" s="68"/>
      <c r="KCK64" s="68"/>
      <c r="KCL64" s="68"/>
      <c r="KCM64" s="68"/>
      <c r="KCN64" s="68"/>
      <c r="KCO64" s="68"/>
      <c r="KCP64" s="68"/>
      <c r="KCQ64" s="68"/>
      <c r="KCR64" s="68"/>
      <c r="KCS64" s="68"/>
      <c r="KCT64" s="68"/>
      <c r="KCU64" s="68"/>
      <c r="KCV64" s="68"/>
      <c r="KCW64" s="68"/>
      <c r="KCX64" s="68"/>
      <c r="KCY64" s="68"/>
      <c r="KCZ64" s="68"/>
      <c r="KDA64" s="68"/>
      <c r="KDB64" s="68"/>
      <c r="KDC64" s="68"/>
      <c r="KDD64" s="68"/>
      <c r="KDE64" s="68"/>
      <c r="KDF64" s="68"/>
      <c r="KDG64" s="68"/>
      <c r="KDH64" s="68"/>
      <c r="KDI64" s="68"/>
      <c r="KDJ64" s="68"/>
      <c r="KDK64" s="68"/>
      <c r="KDL64" s="68"/>
      <c r="KDM64" s="68"/>
      <c r="KDN64" s="68"/>
      <c r="KDO64" s="68"/>
      <c r="KDP64" s="68"/>
      <c r="KDQ64" s="68"/>
      <c r="KDR64" s="68"/>
      <c r="KDS64" s="68"/>
      <c r="KDT64" s="68"/>
      <c r="KDU64" s="68"/>
      <c r="KDV64" s="68"/>
      <c r="KDW64" s="68"/>
      <c r="KDX64" s="68"/>
      <c r="KDY64" s="68"/>
      <c r="KDZ64" s="68"/>
      <c r="KEA64" s="68"/>
      <c r="KEB64" s="68"/>
      <c r="KEC64" s="68"/>
      <c r="KED64" s="68"/>
      <c r="KEE64" s="68"/>
      <c r="KEF64" s="68"/>
      <c r="KEG64" s="68"/>
      <c r="KEH64" s="68"/>
      <c r="KEI64" s="68"/>
      <c r="KEJ64" s="68"/>
      <c r="KEK64" s="68"/>
      <c r="KEL64" s="68"/>
      <c r="KEM64" s="68"/>
      <c r="KEN64" s="68"/>
      <c r="KEO64" s="68"/>
      <c r="KEP64" s="68"/>
      <c r="KEQ64" s="68"/>
      <c r="KER64" s="68"/>
      <c r="KES64" s="68"/>
      <c r="KET64" s="68"/>
      <c r="KEU64" s="68"/>
      <c r="KEV64" s="68"/>
      <c r="KEW64" s="68"/>
      <c r="KEX64" s="68"/>
      <c r="KEY64" s="68"/>
      <c r="KEZ64" s="68"/>
      <c r="KFA64" s="68"/>
      <c r="KFB64" s="68"/>
      <c r="KFC64" s="68"/>
      <c r="KFD64" s="68"/>
      <c r="KFE64" s="68"/>
      <c r="KFF64" s="68"/>
      <c r="KFG64" s="68"/>
      <c r="KFH64" s="68"/>
      <c r="KFI64" s="68"/>
      <c r="KFJ64" s="68"/>
      <c r="KFK64" s="68"/>
      <c r="KFL64" s="68"/>
      <c r="KFM64" s="68"/>
      <c r="KFN64" s="68"/>
      <c r="KFO64" s="68"/>
      <c r="KFP64" s="68"/>
      <c r="KFQ64" s="68"/>
      <c r="KFR64" s="68"/>
      <c r="KFS64" s="68"/>
      <c r="KFT64" s="68"/>
      <c r="KFU64" s="68"/>
      <c r="KFV64" s="68"/>
      <c r="KFW64" s="68"/>
      <c r="KFX64" s="68"/>
      <c r="KFY64" s="68"/>
      <c r="KFZ64" s="68"/>
      <c r="KGA64" s="68"/>
      <c r="KGB64" s="68"/>
      <c r="KGC64" s="68"/>
      <c r="KGD64" s="68"/>
      <c r="KGE64" s="68"/>
      <c r="KGF64" s="68"/>
      <c r="KGG64" s="68"/>
      <c r="KGH64" s="68"/>
      <c r="KGI64" s="68"/>
      <c r="KGJ64" s="68"/>
      <c r="KGK64" s="68"/>
      <c r="KGL64" s="68"/>
      <c r="KGM64" s="68"/>
      <c r="KGN64" s="68"/>
      <c r="KGO64" s="68"/>
      <c r="KGP64" s="68"/>
      <c r="KGQ64" s="68"/>
      <c r="KGR64" s="68"/>
      <c r="KGS64" s="68"/>
      <c r="KGT64" s="68"/>
      <c r="KGU64" s="68"/>
      <c r="KGV64" s="68"/>
      <c r="KGW64" s="68"/>
      <c r="KGX64" s="68"/>
      <c r="KGY64" s="68"/>
      <c r="KGZ64" s="68"/>
      <c r="KHA64" s="68"/>
      <c r="KHB64" s="68"/>
      <c r="KHC64" s="68"/>
      <c r="KHD64" s="68"/>
      <c r="KHE64" s="68"/>
      <c r="KHF64" s="68"/>
      <c r="KHG64" s="68"/>
      <c r="KHH64" s="68"/>
      <c r="KHI64" s="68"/>
      <c r="KHJ64" s="68"/>
      <c r="KHK64" s="68"/>
      <c r="KHL64" s="68"/>
      <c r="KHM64" s="68"/>
      <c r="KHN64" s="68"/>
      <c r="KHO64" s="68"/>
      <c r="KHP64" s="68"/>
      <c r="KHQ64" s="68"/>
      <c r="KHR64" s="68"/>
      <c r="KHS64" s="68"/>
      <c r="KHT64" s="68"/>
      <c r="KHU64" s="68"/>
      <c r="KHV64" s="68"/>
      <c r="KHW64" s="68"/>
      <c r="KHX64" s="68"/>
      <c r="KHY64" s="68"/>
      <c r="KHZ64" s="68"/>
      <c r="KIA64" s="68"/>
      <c r="KIB64" s="68"/>
      <c r="KIC64" s="68"/>
      <c r="KID64" s="68"/>
      <c r="KIE64" s="68"/>
      <c r="KIF64" s="68"/>
      <c r="KIG64" s="68"/>
      <c r="KIH64" s="68"/>
      <c r="KII64" s="68"/>
      <c r="KIJ64" s="68"/>
      <c r="KIK64" s="68"/>
      <c r="KIL64" s="68"/>
      <c r="KIM64" s="68"/>
      <c r="KIN64" s="68"/>
      <c r="KIO64" s="68"/>
      <c r="KIP64" s="68"/>
      <c r="KIQ64" s="68"/>
      <c r="KIR64" s="68"/>
      <c r="KIS64" s="68"/>
      <c r="KIT64" s="68"/>
      <c r="KIU64" s="68"/>
      <c r="KIV64" s="68"/>
      <c r="KIW64" s="68"/>
      <c r="KIX64" s="68"/>
      <c r="KIY64" s="68"/>
      <c r="KIZ64" s="68"/>
      <c r="KJA64" s="68"/>
      <c r="KJB64" s="68"/>
      <c r="KJC64" s="68"/>
      <c r="KJD64" s="68"/>
      <c r="KJE64" s="68"/>
      <c r="KJF64" s="68"/>
      <c r="KJG64" s="68"/>
      <c r="KJH64" s="68"/>
      <c r="KJI64" s="68"/>
      <c r="KJJ64" s="68"/>
      <c r="KJK64" s="68"/>
      <c r="KJL64" s="68"/>
      <c r="KJM64" s="68"/>
      <c r="KJN64" s="68"/>
      <c r="KJO64" s="68"/>
      <c r="KJP64" s="68"/>
      <c r="KJQ64" s="68"/>
      <c r="KJR64" s="68"/>
      <c r="KJS64" s="68"/>
      <c r="KJT64" s="68"/>
      <c r="KJU64" s="68"/>
      <c r="KJV64" s="68"/>
      <c r="KJW64" s="68"/>
      <c r="KJX64" s="68"/>
      <c r="KJY64" s="68"/>
      <c r="KJZ64" s="68"/>
      <c r="KKA64" s="68"/>
      <c r="KKB64" s="68"/>
      <c r="KKC64" s="68"/>
      <c r="KKD64" s="68"/>
      <c r="KKE64" s="68"/>
      <c r="KKF64" s="68"/>
      <c r="KKG64" s="68"/>
      <c r="KKH64" s="68"/>
      <c r="KKI64" s="68"/>
      <c r="KKJ64" s="68"/>
      <c r="KKK64" s="68"/>
      <c r="KKL64" s="68"/>
      <c r="KKM64" s="68"/>
      <c r="KKN64" s="68"/>
      <c r="KKO64" s="68"/>
      <c r="KKP64" s="68"/>
      <c r="KKQ64" s="68"/>
      <c r="KKR64" s="68"/>
      <c r="KKS64" s="68"/>
      <c r="KKT64" s="68"/>
      <c r="KKU64" s="68"/>
      <c r="KKV64" s="68"/>
      <c r="KKW64" s="68"/>
      <c r="KKX64" s="68"/>
      <c r="KKY64" s="68"/>
      <c r="KKZ64" s="68"/>
      <c r="KLA64" s="68"/>
      <c r="KLB64" s="68"/>
      <c r="KLC64" s="68"/>
      <c r="KLD64" s="68"/>
      <c r="KLE64" s="68"/>
      <c r="KLF64" s="68"/>
      <c r="KLG64" s="68"/>
      <c r="KLH64" s="68"/>
      <c r="KLI64" s="68"/>
      <c r="KLJ64" s="68"/>
      <c r="KLK64" s="68"/>
      <c r="KLL64" s="68"/>
      <c r="KLM64" s="68"/>
      <c r="KLN64" s="68"/>
      <c r="KLO64" s="68"/>
      <c r="KLP64" s="68"/>
      <c r="KLQ64" s="68"/>
      <c r="KLR64" s="68"/>
      <c r="KLS64" s="68"/>
      <c r="KLT64" s="68"/>
      <c r="KLU64" s="68"/>
      <c r="KLV64" s="68"/>
      <c r="KLW64" s="68"/>
      <c r="KLX64" s="68"/>
      <c r="KLY64" s="68"/>
      <c r="KLZ64" s="68"/>
      <c r="KMA64" s="68"/>
      <c r="KMB64" s="68"/>
      <c r="KMC64" s="68"/>
      <c r="KMD64" s="68"/>
      <c r="KME64" s="68"/>
      <c r="KMF64" s="68"/>
      <c r="KMG64" s="68"/>
      <c r="KMH64" s="68"/>
      <c r="KMI64" s="68"/>
      <c r="KMJ64" s="68"/>
      <c r="KMK64" s="68"/>
      <c r="KML64" s="68"/>
      <c r="KMM64" s="68"/>
      <c r="KMN64" s="68"/>
      <c r="KMO64" s="68"/>
      <c r="KMP64" s="68"/>
      <c r="KMQ64" s="68"/>
      <c r="KMR64" s="68"/>
      <c r="KMS64" s="68"/>
      <c r="KMT64" s="68"/>
      <c r="KMU64" s="68"/>
      <c r="KMV64" s="68"/>
      <c r="KMW64" s="68"/>
      <c r="KMX64" s="68"/>
      <c r="KMY64" s="68"/>
      <c r="KMZ64" s="68"/>
      <c r="KNA64" s="68"/>
      <c r="KNB64" s="68"/>
      <c r="KNC64" s="68"/>
      <c r="KND64" s="68"/>
      <c r="KNE64" s="68"/>
      <c r="KNF64" s="68"/>
      <c r="KNG64" s="68"/>
      <c r="KNH64" s="68"/>
      <c r="KNI64" s="68"/>
      <c r="KNJ64" s="68"/>
      <c r="KNK64" s="68"/>
      <c r="KNL64" s="68"/>
      <c r="KNM64" s="68"/>
      <c r="KNN64" s="68"/>
      <c r="KNO64" s="68"/>
      <c r="KNP64" s="68"/>
      <c r="KNQ64" s="68"/>
      <c r="KNR64" s="68"/>
      <c r="KNS64" s="68"/>
      <c r="KNT64" s="68"/>
      <c r="KNU64" s="68"/>
      <c r="KNV64" s="68"/>
      <c r="KNW64" s="68"/>
      <c r="KNX64" s="68"/>
      <c r="KNY64" s="68"/>
      <c r="KNZ64" s="68"/>
      <c r="KOA64" s="68"/>
      <c r="KOB64" s="68"/>
      <c r="KOC64" s="68"/>
      <c r="KOD64" s="68"/>
      <c r="KOE64" s="68"/>
      <c r="KOF64" s="68"/>
      <c r="KOG64" s="68"/>
      <c r="KOH64" s="68"/>
      <c r="KOI64" s="68"/>
      <c r="KOJ64" s="68"/>
      <c r="KOK64" s="68"/>
      <c r="KOL64" s="68"/>
      <c r="KOM64" s="68"/>
      <c r="KON64" s="68"/>
      <c r="KOO64" s="68"/>
      <c r="KOP64" s="68"/>
      <c r="KOQ64" s="68"/>
      <c r="KOR64" s="68"/>
      <c r="KOS64" s="68"/>
      <c r="KOT64" s="68"/>
      <c r="KOU64" s="68"/>
      <c r="KOV64" s="68"/>
      <c r="KOW64" s="68"/>
      <c r="KOX64" s="68"/>
      <c r="KOY64" s="68"/>
      <c r="KOZ64" s="68"/>
      <c r="KPA64" s="68"/>
      <c r="KPB64" s="68"/>
      <c r="KPC64" s="68"/>
      <c r="KPD64" s="68"/>
      <c r="KPE64" s="68"/>
      <c r="KPF64" s="68"/>
      <c r="KPG64" s="68"/>
      <c r="KPH64" s="68"/>
      <c r="KPI64" s="68"/>
      <c r="KPJ64" s="68"/>
      <c r="KPK64" s="68"/>
      <c r="KPL64" s="68"/>
      <c r="KPM64" s="68"/>
      <c r="KPN64" s="68"/>
      <c r="KPO64" s="68"/>
      <c r="KPP64" s="68"/>
      <c r="KPQ64" s="68"/>
      <c r="KPR64" s="68"/>
      <c r="KPS64" s="68"/>
      <c r="KPT64" s="68"/>
      <c r="KPU64" s="68"/>
      <c r="KPV64" s="68"/>
      <c r="KPW64" s="68"/>
      <c r="KPX64" s="68"/>
      <c r="KPY64" s="68"/>
      <c r="KPZ64" s="68"/>
      <c r="KQA64" s="68"/>
      <c r="KQB64" s="68"/>
      <c r="KQC64" s="68"/>
      <c r="KQD64" s="68"/>
      <c r="KQE64" s="68"/>
      <c r="KQF64" s="68"/>
      <c r="KQG64" s="68"/>
      <c r="KQH64" s="68"/>
      <c r="KQI64" s="68"/>
      <c r="KQJ64" s="68"/>
      <c r="KQK64" s="68"/>
      <c r="KQL64" s="68"/>
      <c r="KQM64" s="68"/>
      <c r="KQN64" s="68"/>
      <c r="KQO64" s="68"/>
      <c r="KQP64" s="68"/>
      <c r="KQQ64" s="68"/>
      <c r="KQR64" s="68"/>
      <c r="KQS64" s="68"/>
      <c r="KQT64" s="68"/>
      <c r="KQU64" s="68"/>
      <c r="KQV64" s="68"/>
      <c r="KQW64" s="68"/>
      <c r="KQX64" s="68"/>
      <c r="KQY64" s="68"/>
      <c r="KQZ64" s="68"/>
      <c r="KRA64" s="68"/>
      <c r="KRB64" s="68"/>
      <c r="KRC64" s="68"/>
      <c r="KRD64" s="68"/>
      <c r="KRE64" s="68"/>
      <c r="KRF64" s="68"/>
      <c r="KRG64" s="68"/>
      <c r="KRH64" s="68"/>
      <c r="KRI64" s="68"/>
      <c r="KRJ64" s="68"/>
      <c r="KRK64" s="68"/>
      <c r="KRL64" s="68"/>
      <c r="KRM64" s="68"/>
      <c r="KRN64" s="68"/>
      <c r="KRO64" s="68"/>
      <c r="KRP64" s="68"/>
      <c r="KRQ64" s="68"/>
      <c r="KRR64" s="68"/>
      <c r="KRS64" s="68"/>
      <c r="KRT64" s="68"/>
      <c r="KRU64" s="68"/>
      <c r="KRV64" s="68"/>
      <c r="KRW64" s="68"/>
      <c r="KRX64" s="68"/>
      <c r="KRY64" s="68"/>
      <c r="KRZ64" s="68"/>
      <c r="KSA64" s="68"/>
      <c r="KSB64" s="68"/>
      <c r="KSC64" s="68"/>
      <c r="KSD64" s="68"/>
      <c r="KSE64" s="68"/>
      <c r="KSF64" s="68"/>
      <c r="KSG64" s="68"/>
      <c r="KSH64" s="68"/>
      <c r="KSI64" s="68"/>
      <c r="KSJ64" s="68"/>
      <c r="KSK64" s="68"/>
      <c r="KSL64" s="68"/>
      <c r="KSM64" s="68"/>
      <c r="KSN64" s="68"/>
      <c r="KSO64" s="68"/>
      <c r="KSP64" s="68"/>
      <c r="KSQ64" s="68"/>
      <c r="KSR64" s="68"/>
      <c r="KSS64" s="68"/>
      <c r="KST64" s="68"/>
      <c r="KSU64" s="68"/>
      <c r="KSV64" s="68"/>
      <c r="KSW64" s="68"/>
      <c r="KSX64" s="68"/>
      <c r="KSY64" s="68"/>
      <c r="KSZ64" s="68"/>
      <c r="KTA64" s="68"/>
      <c r="KTB64" s="68"/>
      <c r="KTC64" s="68"/>
      <c r="KTD64" s="68"/>
      <c r="KTE64" s="68"/>
      <c r="KTF64" s="68"/>
      <c r="KTG64" s="68"/>
      <c r="KTH64" s="68"/>
      <c r="KTI64" s="68"/>
      <c r="KTJ64" s="68"/>
      <c r="KTK64" s="68"/>
      <c r="KTL64" s="68"/>
      <c r="KTM64" s="68"/>
      <c r="KTN64" s="68"/>
      <c r="KTO64" s="68"/>
      <c r="KTP64" s="68"/>
      <c r="KTQ64" s="68"/>
      <c r="KTR64" s="68"/>
      <c r="KTS64" s="68"/>
      <c r="KTT64" s="68"/>
      <c r="KTU64" s="68"/>
      <c r="KTV64" s="68"/>
      <c r="KTW64" s="68"/>
      <c r="KTX64" s="68"/>
      <c r="KTY64" s="68"/>
      <c r="KTZ64" s="68"/>
      <c r="KUA64" s="68"/>
      <c r="KUB64" s="68"/>
      <c r="KUC64" s="68"/>
      <c r="KUD64" s="68"/>
      <c r="KUE64" s="68"/>
      <c r="KUF64" s="68"/>
      <c r="KUG64" s="68"/>
      <c r="KUH64" s="68"/>
      <c r="KUI64" s="68"/>
      <c r="KUJ64" s="68"/>
      <c r="KUK64" s="68"/>
      <c r="KUL64" s="68"/>
      <c r="KUM64" s="68"/>
      <c r="KUN64" s="68"/>
      <c r="KUO64" s="68"/>
      <c r="KUP64" s="68"/>
      <c r="KUQ64" s="68"/>
      <c r="KUR64" s="68"/>
      <c r="KUS64" s="68"/>
      <c r="KUT64" s="68"/>
      <c r="KUU64" s="68"/>
      <c r="KUV64" s="68"/>
      <c r="KUW64" s="68"/>
      <c r="KUX64" s="68"/>
      <c r="KUY64" s="68"/>
      <c r="KUZ64" s="68"/>
      <c r="KVA64" s="68"/>
      <c r="KVB64" s="68"/>
      <c r="KVC64" s="68"/>
      <c r="KVD64" s="68"/>
      <c r="KVE64" s="68"/>
      <c r="KVF64" s="68"/>
      <c r="KVG64" s="68"/>
      <c r="KVH64" s="68"/>
      <c r="KVI64" s="68"/>
      <c r="KVJ64" s="68"/>
      <c r="KVK64" s="68"/>
      <c r="KVL64" s="68"/>
      <c r="KVM64" s="68"/>
      <c r="KVN64" s="68"/>
      <c r="KVO64" s="68"/>
      <c r="KVP64" s="68"/>
      <c r="KVQ64" s="68"/>
      <c r="KVR64" s="68"/>
      <c r="KVS64" s="68"/>
      <c r="KVT64" s="68"/>
      <c r="KVU64" s="68"/>
      <c r="KVV64" s="68"/>
      <c r="KVW64" s="68"/>
      <c r="KVX64" s="68"/>
      <c r="KVY64" s="68"/>
      <c r="KVZ64" s="68"/>
      <c r="KWA64" s="68"/>
      <c r="KWB64" s="68"/>
      <c r="KWC64" s="68"/>
      <c r="KWD64" s="68"/>
      <c r="KWE64" s="68"/>
      <c r="KWF64" s="68"/>
      <c r="KWG64" s="68"/>
      <c r="KWH64" s="68"/>
      <c r="KWI64" s="68"/>
      <c r="KWJ64" s="68"/>
      <c r="KWK64" s="68"/>
      <c r="KWL64" s="68"/>
      <c r="KWM64" s="68"/>
      <c r="KWN64" s="68"/>
      <c r="KWO64" s="68"/>
      <c r="KWP64" s="68"/>
      <c r="KWQ64" s="68"/>
      <c r="KWR64" s="68"/>
      <c r="KWS64" s="68"/>
      <c r="KWT64" s="68"/>
      <c r="KWU64" s="68"/>
      <c r="KWV64" s="68"/>
      <c r="KWW64" s="68"/>
      <c r="KWX64" s="68"/>
      <c r="KWY64" s="68"/>
      <c r="KWZ64" s="68"/>
      <c r="KXA64" s="68"/>
      <c r="KXB64" s="68"/>
      <c r="KXC64" s="68"/>
      <c r="KXD64" s="68"/>
      <c r="KXE64" s="68"/>
      <c r="KXF64" s="68"/>
      <c r="KXG64" s="68"/>
      <c r="KXH64" s="68"/>
      <c r="KXI64" s="68"/>
      <c r="KXJ64" s="68"/>
      <c r="KXK64" s="68"/>
      <c r="KXL64" s="68"/>
      <c r="KXM64" s="68"/>
      <c r="KXN64" s="68"/>
      <c r="KXO64" s="68"/>
      <c r="KXP64" s="68"/>
      <c r="KXQ64" s="68"/>
      <c r="KXR64" s="68"/>
      <c r="KXS64" s="68"/>
      <c r="KXT64" s="68"/>
      <c r="KXU64" s="68"/>
      <c r="KXV64" s="68"/>
      <c r="KXW64" s="68"/>
      <c r="KXX64" s="68"/>
      <c r="KXY64" s="68"/>
      <c r="KXZ64" s="68"/>
      <c r="KYA64" s="68"/>
      <c r="KYB64" s="68"/>
      <c r="KYC64" s="68"/>
      <c r="KYD64" s="68"/>
      <c r="KYE64" s="68"/>
      <c r="KYF64" s="68"/>
      <c r="KYG64" s="68"/>
      <c r="KYH64" s="68"/>
      <c r="KYI64" s="68"/>
      <c r="KYJ64" s="68"/>
      <c r="KYK64" s="68"/>
      <c r="KYL64" s="68"/>
      <c r="KYM64" s="68"/>
      <c r="KYN64" s="68"/>
      <c r="KYO64" s="68"/>
      <c r="KYP64" s="68"/>
      <c r="KYQ64" s="68"/>
      <c r="KYR64" s="68"/>
      <c r="KYS64" s="68"/>
      <c r="KYT64" s="68"/>
      <c r="KYU64" s="68"/>
      <c r="KYV64" s="68"/>
      <c r="KYW64" s="68"/>
      <c r="KYX64" s="68"/>
      <c r="KYY64" s="68"/>
      <c r="KYZ64" s="68"/>
      <c r="KZA64" s="68"/>
      <c r="KZB64" s="68"/>
      <c r="KZC64" s="68"/>
      <c r="KZD64" s="68"/>
      <c r="KZE64" s="68"/>
      <c r="KZF64" s="68"/>
      <c r="KZG64" s="68"/>
      <c r="KZH64" s="68"/>
      <c r="KZI64" s="68"/>
      <c r="KZJ64" s="68"/>
      <c r="KZK64" s="68"/>
      <c r="KZL64" s="68"/>
      <c r="KZM64" s="68"/>
      <c r="KZN64" s="68"/>
      <c r="KZO64" s="68"/>
      <c r="KZP64" s="68"/>
      <c r="KZQ64" s="68"/>
      <c r="KZR64" s="68"/>
      <c r="KZS64" s="68"/>
      <c r="KZT64" s="68"/>
      <c r="KZU64" s="68"/>
      <c r="KZV64" s="68"/>
      <c r="KZW64" s="68"/>
      <c r="KZX64" s="68"/>
      <c r="KZY64" s="68"/>
      <c r="KZZ64" s="68"/>
      <c r="LAA64" s="68"/>
      <c r="LAB64" s="68"/>
      <c r="LAC64" s="68"/>
      <c r="LAD64" s="68"/>
      <c r="LAE64" s="68"/>
      <c r="LAF64" s="68"/>
      <c r="LAG64" s="68"/>
      <c r="LAH64" s="68"/>
      <c r="LAI64" s="68"/>
      <c r="LAJ64" s="68"/>
      <c r="LAK64" s="68"/>
      <c r="LAL64" s="68"/>
      <c r="LAM64" s="68"/>
      <c r="LAN64" s="68"/>
      <c r="LAO64" s="68"/>
      <c r="LAP64" s="68"/>
      <c r="LAQ64" s="68"/>
      <c r="LAR64" s="68"/>
      <c r="LAS64" s="68"/>
      <c r="LAT64" s="68"/>
      <c r="LAU64" s="68"/>
      <c r="LAV64" s="68"/>
      <c r="LAW64" s="68"/>
      <c r="LAX64" s="68"/>
      <c r="LAY64" s="68"/>
      <c r="LAZ64" s="68"/>
      <c r="LBA64" s="68"/>
      <c r="LBB64" s="68"/>
      <c r="LBC64" s="68"/>
      <c r="LBD64" s="68"/>
      <c r="LBE64" s="68"/>
      <c r="LBF64" s="68"/>
      <c r="LBG64" s="68"/>
      <c r="LBH64" s="68"/>
      <c r="LBI64" s="68"/>
      <c r="LBJ64" s="68"/>
      <c r="LBK64" s="68"/>
      <c r="LBL64" s="68"/>
      <c r="LBM64" s="68"/>
      <c r="LBN64" s="68"/>
      <c r="LBO64" s="68"/>
      <c r="LBP64" s="68"/>
      <c r="LBQ64" s="68"/>
      <c r="LBR64" s="68"/>
      <c r="LBS64" s="68"/>
      <c r="LBT64" s="68"/>
      <c r="LBU64" s="68"/>
      <c r="LBV64" s="68"/>
      <c r="LBW64" s="68"/>
      <c r="LBX64" s="68"/>
      <c r="LBY64" s="68"/>
      <c r="LBZ64" s="68"/>
      <c r="LCA64" s="68"/>
      <c r="LCB64" s="68"/>
      <c r="LCC64" s="68"/>
      <c r="LCD64" s="68"/>
      <c r="LCE64" s="68"/>
      <c r="LCF64" s="68"/>
      <c r="LCG64" s="68"/>
      <c r="LCH64" s="68"/>
      <c r="LCI64" s="68"/>
      <c r="LCJ64" s="68"/>
      <c r="LCK64" s="68"/>
      <c r="LCL64" s="68"/>
      <c r="LCM64" s="68"/>
      <c r="LCN64" s="68"/>
      <c r="LCO64" s="68"/>
      <c r="LCP64" s="68"/>
      <c r="LCQ64" s="68"/>
      <c r="LCR64" s="68"/>
      <c r="LCS64" s="68"/>
      <c r="LCT64" s="68"/>
      <c r="LCU64" s="68"/>
      <c r="LCV64" s="68"/>
      <c r="LCW64" s="68"/>
      <c r="LCX64" s="68"/>
      <c r="LCY64" s="68"/>
      <c r="LCZ64" s="68"/>
      <c r="LDA64" s="68"/>
      <c r="LDB64" s="68"/>
      <c r="LDC64" s="68"/>
      <c r="LDD64" s="68"/>
      <c r="LDE64" s="68"/>
      <c r="LDF64" s="68"/>
      <c r="LDG64" s="68"/>
      <c r="LDH64" s="68"/>
      <c r="LDI64" s="68"/>
      <c r="LDJ64" s="68"/>
      <c r="LDK64" s="68"/>
      <c r="LDL64" s="68"/>
      <c r="LDM64" s="68"/>
      <c r="LDN64" s="68"/>
      <c r="LDO64" s="68"/>
      <c r="LDP64" s="68"/>
      <c r="LDQ64" s="68"/>
      <c r="LDR64" s="68"/>
      <c r="LDS64" s="68"/>
      <c r="LDT64" s="68"/>
      <c r="LDU64" s="68"/>
      <c r="LDV64" s="68"/>
      <c r="LDW64" s="68"/>
      <c r="LDX64" s="68"/>
      <c r="LDY64" s="68"/>
      <c r="LDZ64" s="68"/>
      <c r="LEA64" s="68"/>
      <c r="LEB64" s="68"/>
      <c r="LEC64" s="68"/>
      <c r="LED64" s="68"/>
      <c r="LEE64" s="68"/>
      <c r="LEF64" s="68"/>
      <c r="LEG64" s="68"/>
      <c r="LEH64" s="68"/>
      <c r="LEI64" s="68"/>
      <c r="LEJ64" s="68"/>
      <c r="LEK64" s="68"/>
      <c r="LEL64" s="68"/>
      <c r="LEM64" s="68"/>
      <c r="LEN64" s="68"/>
      <c r="LEO64" s="68"/>
      <c r="LEP64" s="68"/>
      <c r="LEQ64" s="68"/>
      <c r="LER64" s="68"/>
      <c r="LES64" s="68"/>
      <c r="LET64" s="68"/>
      <c r="LEU64" s="68"/>
      <c r="LEV64" s="68"/>
      <c r="LEW64" s="68"/>
      <c r="LEX64" s="68"/>
      <c r="LEY64" s="68"/>
      <c r="LEZ64" s="68"/>
      <c r="LFA64" s="68"/>
      <c r="LFB64" s="68"/>
      <c r="LFC64" s="68"/>
      <c r="LFD64" s="68"/>
      <c r="LFE64" s="68"/>
      <c r="LFF64" s="68"/>
      <c r="LFG64" s="68"/>
      <c r="LFH64" s="68"/>
      <c r="LFI64" s="68"/>
      <c r="LFJ64" s="68"/>
      <c r="LFK64" s="68"/>
      <c r="LFL64" s="68"/>
      <c r="LFM64" s="68"/>
      <c r="LFN64" s="68"/>
      <c r="LFO64" s="68"/>
      <c r="LFP64" s="68"/>
      <c r="LFQ64" s="68"/>
      <c r="LFR64" s="68"/>
      <c r="LFS64" s="68"/>
      <c r="LFT64" s="68"/>
      <c r="LFU64" s="68"/>
      <c r="LFV64" s="68"/>
      <c r="LFW64" s="68"/>
      <c r="LFX64" s="68"/>
      <c r="LFY64" s="68"/>
      <c r="LFZ64" s="68"/>
      <c r="LGA64" s="68"/>
      <c r="LGB64" s="68"/>
      <c r="LGC64" s="68"/>
      <c r="LGD64" s="68"/>
      <c r="LGE64" s="68"/>
      <c r="LGF64" s="68"/>
      <c r="LGG64" s="68"/>
      <c r="LGH64" s="68"/>
      <c r="LGI64" s="68"/>
      <c r="LGJ64" s="68"/>
      <c r="LGK64" s="68"/>
      <c r="LGL64" s="68"/>
      <c r="LGM64" s="68"/>
      <c r="LGN64" s="68"/>
      <c r="LGO64" s="68"/>
      <c r="LGP64" s="68"/>
      <c r="LGQ64" s="68"/>
      <c r="LGR64" s="68"/>
      <c r="LGS64" s="68"/>
      <c r="LGT64" s="68"/>
      <c r="LGU64" s="68"/>
      <c r="LGV64" s="68"/>
      <c r="LGW64" s="68"/>
      <c r="LGX64" s="68"/>
      <c r="LGY64" s="68"/>
      <c r="LGZ64" s="68"/>
      <c r="LHA64" s="68"/>
      <c r="LHB64" s="68"/>
      <c r="LHC64" s="68"/>
      <c r="LHD64" s="68"/>
      <c r="LHE64" s="68"/>
      <c r="LHF64" s="68"/>
      <c r="LHG64" s="68"/>
      <c r="LHH64" s="68"/>
      <c r="LHI64" s="68"/>
      <c r="LHJ64" s="68"/>
      <c r="LHK64" s="68"/>
      <c r="LHL64" s="68"/>
      <c r="LHM64" s="68"/>
      <c r="LHN64" s="68"/>
      <c r="LHO64" s="68"/>
      <c r="LHP64" s="68"/>
      <c r="LHQ64" s="68"/>
      <c r="LHR64" s="68"/>
      <c r="LHS64" s="68"/>
      <c r="LHT64" s="68"/>
      <c r="LHU64" s="68"/>
      <c r="LHV64" s="68"/>
      <c r="LHW64" s="68"/>
      <c r="LHX64" s="68"/>
      <c r="LHY64" s="68"/>
      <c r="LHZ64" s="68"/>
      <c r="LIA64" s="68"/>
      <c r="LIB64" s="68"/>
      <c r="LIC64" s="68"/>
      <c r="LID64" s="68"/>
      <c r="LIE64" s="68"/>
      <c r="LIF64" s="68"/>
      <c r="LIG64" s="68"/>
      <c r="LIH64" s="68"/>
      <c r="LII64" s="68"/>
      <c r="LIJ64" s="68"/>
      <c r="LIK64" s="68"/>
      <c r="LIL64" s="68"/>
      <c r="LIM64" s="68"/>
      <c r="LIN64" s="68"/>
      <c r="LIO64" s="68"/>
      <c r="LIP64" s="68"/>
      <c r="LIQ64" s="68"/>
      <c r="LIR64" s="68"/>
      <c r="LIS64" s="68"/>
      <c r="LIT64" s="68"/>
      <c r="LIU64" s="68"/>
      <c r="LIV64" s="68"/>
      <c r="LIW64" s="68"/>
      <c r="LIX64" s="68"/>
      <c r="LIY64" s="68"/>
      <c r="LIZ64" s="68"/>
      <c r="LJA64" s="68"/>
      <c r="LJB64" s="68"/>
      <c r="LJC64" s="68"/>
      <c r="LJD64" s="68"/>
      <c r="LJE64" s="68"/>
      <c r="LJF64" s="68"/>
      <c r="LJG64" s="68"/>
      <c r="LJH64" s="68"/>
      <c r="LJI64" s="68"/>
      <c r="LJJ64" s="68"/>
      <c r="LJK64" s="68"/>
      <c r="LJL64" s="68"/>
      <c r="LJM64" s="68"/>
      <c r="LJN64" s="68"/>
      <c r="LJO64" s="68"/>
      <c r="LJP64" s="68"/>
      <c r="LJQ64" s="68"/>
      <c r="LJR64" s="68"/>
      <c r="LJS64" s="68"/>
      <c r="LJT64" s="68"/>
      <c r="LJU64" s="68"/>
      <c r="LJV64" s="68"/>
      <c r="LJW64" s="68"/>
      <c r="LJX64" s="68"/>
      <c r="LJY64" s="68"/>
      <c r="LJZ64" s="68"/>
      <c r="LKA64" s="68"/>
      <c r="LKB64" s="68"/>
      <c r="LKC64" s="68"/>
      <c r="LKD64" s="68"/>
      <c r="LKE64" s="68"/>
      <c r="LKF64" s="68"/>
      <c r="LKG64" s="68"/>
      <c r="LKH64" s="68"/>
      <c r="LKI64" s="68"/>
      <c r="LKJ64" s="68"/>
      <c r="LKK64" s="68"/>
      <c r="LKL64" s="68"/>
      <c r="LKM64" s="68"/>
      <c r="LKN64" s="68"/>
      <c r="LKO64" s="68"/>
      <c r="LKP64" s="68"/>
      <c r="LKQ64" s="68"/>
      <c r="LKR64" s="68"/>
      <c r="LKS64" s="68"/>
      <c r="LKT64" s="68"/>
      <c r="LKU64" s="68"/>
      <c r="LKV64" s="68"/>
      <c r="LKW64" s="68"/>
      <c r="LKX64" s="68"/>
      <c r="LKY64" s="68"/>
      <c r="LKZ64" s="68"/>
      <c r="LLA64" s="68"/>
      <c r="LLB64" s="68"/>
      <c r="LLC64" s="68"/>
      <c r="LLD64" s="68"/>
      <c r="LLE64" s="68"/>
      <c r="LLF64" s="68"/>
      <c r="LLG64" s="68"/>
      <c r="LLH64" s="68"/>
      <c r="LLI64" s="68"/>
      <c r="LLJ64" s="68"/>
      <c r="LLK64" s="68"/>
      <c r="LLL64" s="68"/>
      <c r="LLM64" s="68"/>
      <c r="LLN64" s="68"/>
      <c r="LLO64" s="68"/>
      <c r="LLP64" s="68"/>
      <c r="LLQ64" s="68"/>
      <c r="LLR64" s="68"/>
      <c r="LLS64" s="68"/>
      <c r="LLT64" s="68"/>
      <c r="LLU64" s="68"/>
      <c r="LLV64" s="68"/>
      <c r="LLW64" s="68"/>
      <c r="LLX64" s="68"/>
      <c r="LLY64" s="68"/>
      <c r="LLZ64" s="68"/>
      <c r="LMA64" s="68"/>
      <c r="LMB64" s="68"/>
      <c r="LMC64" s="68"/>
      <c r="LMD64" s="68"/>
      <c r="LME64" s="68"/>
      <c r="LMF64" s="68"/>
      <c r="LMG64" s="68"/>
      <c r="LMH64" s="68"/>
      <c r="LMI64" s="68"/>
      <c r="LMJ64" s="68"/>
      <c r="LMK64" s="68"/>
      <c r="LML64" s="68"/>
      <c r="LMM64" s="68"/>
      <c r="LMN64" s="68"/>
      <c r="LMO64" s="68"/>
      <c r="LMP64" s="68"/>
      <c r="LMQ64" s="68"/>
      <c r="LMR64" s="68"/>
      <c r="LMS64" s="68"/>
      <c r="LMT64" s="68"/>
      <c r="LMU64" s="68"/>
      <c r="LMV64" s="68"/>
      <c r="LMW64" s="68"/>
      <c r="LMX64" s="68"/>
      <c r="LMY64" s="68"/>
      <c r="LMZ64" s="68"/>
      <c r="LNA64" s="68"/>
      <c r="LNB64" s="68"/>
      <c r="LNC64" s="68"/>
      <c r="LND64" s="68"/>
      <c r="LNE64" s="68"/>
      <c r="LNF64" s="68"/>
      <c r="LNG64" s="68"/>
      <c r="LNH64" s="68"/>
      <c r="LNI64" s="68"/>
      <c r="LNJ64" s="68"/>
      <c r="LNK64" s="68"/>
      <c r="LNL64" s="68"/>
      <c r="LNM64" s="68"/>
      <c r="LNN64" s="68"/>
      <c r="LNO64" s="68"/>
      <c r="LNP64" s="68"/>
      <c r="LNQ64" s="68"/>
      <c r="LNR64" s="68"/>
      <c r="LNS64" s="68"/>
      <c r="LNT64" s="68"/>
      <c r="LNU64" s="68"/>
      <c r="LNV64" s="68"/>
      <c r="LNW64" s="68"/>
      <c r="LNX64" s="68"/>
      <c r="LNY64" s="68"/>
      <c r="LNZ64" s="68"/>
      <c r="LOA64" s="68"/>
      <c r="LOB64" s="68"/>
      <c r="LOC64" s="68"/>
      <c r="LOD64" s="68"/>
      <c r="LOE64" s="68"/>
      <c r="LOF64" s="68"/>
      <c r="LOG64" s="68"/>
      <c r="LOH64" s="68"/>
      <c r="LOI64" s="68"/>
      <c r="LOJ64" s="68"/>
      <c r="LOK64" s="68"/>
      <c r="LOL64" s="68"/>
      <c r="LOM64" s="68"/>
      <c r="LON64" s="68"/>
      <c r="LOO64" s="68"/>
      <c r="LOP64" s="68"/>
      <c r="LOQ64" s="68"/>
      <c r="LOR64" s="68"/>
      <c r="LOS64" s="68"/>
      <c r="LOT64" s="68"/>
      <c r="LOU64" s="68"/>
      <c r="LOV64" s="68"/>
      <c r="LOW64" s="68"/>
      <c r="LOX64" s="68"/>
      <c r="LOY64" s="68"/>
      <c r="LOZ64" s="68"/>
      <c r="LPA64" s="68"/>
      <c r="LPB64" s="68"/>
      <c r="LPC64" s="68"/>
      <c r="LPD64" s="68"/>
      <c r="LPE64" s="68"/>
      <c r="LPF64" s="68"/>
      <c r="LPG64" s="68"/>
      <c r="LPH64" s="68"/>
      <c r="LPI64" s="68"/>
      <c r="LPJ64" s="68"/>
      <c r="LPK64" s="68"/>
      <c r="LPL64" s="68"/>
      <c r="LPM64" s="68"/>
      <c r="LPN64" s="68"/>
      <c r="LPO64" s="68"/>
      <c r="LPP64" s="68"/>
      <c r="LPQ64" s="68"/>
      <c r="LPR64" s="68"/>
      <c r="LPS64" s="68"/>
      <c r="LPT64" s="68"/>
      <c r="LPU64" s="68"/>
      <c r="LPV64" s="68"/>
      <c r="LPW64" s="68"/>
      <c r="LPX64" s="68"/>
      <c r="LPY64" s="68"/>
      <c r="LPZ64" s="68"/>
      <c r="LQA64" s="68"/>
      <c r="LQB64" s="68"/>
      <c r="LQC64" s="68"/>
      <c r="LQD64" s="68"/>
      <c r="LQE64" s="68"/>
      <c r="LQF64" s="68"/>
      <c r="LQG64" s="68"/>
      <c r="LQH64" s="68"/>
      <c r="LQI64" s="68"/>
      <c r="LQJ64" s="68"/>
      <c r="LQK64" s="68"/>
      <c r="LQL64" s="68"/>
      <c r="LQM64" s="68"/>
      <c r="LQN64" s="68"/>
      <c r="LQO64" s="68"/>
      <c r="LQP64" s="68"/>
      <c r="LQQ64" s="68"/>
      <c r="LQR64" s="68"/>
      <c r="LQS64" s="68"/>
      <c r="LQT64" s="68"/>
      <c r="LQU64" s="68"/>
      <c r="LQV64" s="68"/>
      <c r="LQW64" s="68"/>
      <c r="LQX64" s="68"/>
      <c r="LQY64" s="68"/>
      <c r="LQZ64" s="68"/>
      <c r="LRA64" s="68"/>
      <c r="LRB64" s="68"/>
      <c r="LRC64" s="68"/>
      <c r="LRD64" s="68"/>
      <c r="LRE64" s="68"/>
      <c r="LRF64" s="68"/>
      <c r="LRG64" s="68"/>
      <c r="LRH64" s="68"/>
      <c r="LRI64" s="68"/>
      <c r="LRJ64" s="68"/>
      <c r="LRK64" s="68"/>
      <c r="LRL64" s="68"/>
      <c r="LRM64" s="68"/>
      <c r="LRN64" s="68"/>
      <c r="LRO64" s="68"/>
      <c r="LRP64" s="68"/>
      <c r="LRQ64" s="68"/>
      <c r="LRR64" s="68"/>
      <c r="LRS64" s="68"/>
      <c r="LRT64" s="68"/>
      <c r="LRU64" s="68"/>
      <c r="LRV64" s="68"/>
      <c r="LRW64" s="68"/>
      <c r="LRX64" s="68"/>
      <c r="LRY64" s="68"/>
      <c r="LRZ64" s="68"/>
      <c r="LSA64" s="68"/>
      <c r="LSB64" s="68"/>
      <c r="LSC64" s="68"/>
      <c r="LSD64" s="68"/>
      <c r="LSE64" s="68"/>
      <c r="LSF64" s="68"/>
      <c r="LSG64" s="68"/>
      <c r="LSH64" s="68"/>
      <c r="LSI64" s="68"/>
      <c r="LSJ64" s="68"/>
      <c r="LSK64" s="68"/>
      <c r="LSL64" s="68"/>
      <c r="LSM64" s="68"/>
      <c r="LSN64" s="68"/>
      <c r="LSO64" s="68"/>
      <c r="LSP64" s="68"/>
      <c r="LSQ64" s="68"/>
      <c r="LSR64" s="68"/>
      <c r="LSS64" s="68"/>
      <c r="LST64" s="68"/>
      <c r="LSU64" s="68"/>
      <c r="LSV64" s="68"/>
      <c r="LSW64" s="68"/>
      <c r="LSX64" s="68"/>
      <c r="LSY64" s="68"/>
      <c r="LSZ64" s="68"/>
      <c r="LTA64" s="68"/>
      <c r="LTB64" s="68"/>
      <c r="LTC64" s="68"/>
      <c r="LTD64" s="68"/>
      <c r="LTE64" s="68"/>
      <c r="LTF64" s="68"/>
      <c r="LTG64" s="68"/>
      <c r="LTH64" s="68"/>
      <c r="LTI64" s="68"/>
      <c r="LTJ64" s="68"/>
      <c r="LTK64" s="68"/>
      <c r="LTL64" s="68"/>
      <c r="LTM64" s="68"/>
      <c r="LTN64" s="68"/>
      <c r="LTO64" s="68"/>
      <c r="LTP64" s="68"/>
      <c r="LTQ64" s="68"/>
      <c r="LTR64" s="68"/>
      <c r="LTS64" s="68"/>
      <c r="LTT64" s="68"/>
      <c r="LTU64" s="68"/>
      <c r="LTV64" s="68"/>
      <c r="LTW64" s="68"/>
      <c r="LTX64" s="68"/>
      <c r="LTY64" s="68"/>
      <c r="LTZ64" s="68"/>
      <c r="LUA64" s="68"/>
      <c r="LUB64" s="68"/>
      <c r="LUC64" s="68"/>
      <c r="LUD64" s="68"/>
      <c r="LUE64" s="68"/>
      <c r="LUF64" s="68"/>
      <c r="LUG64" s="68"/>
      <c r="LUH64" s="68"/>
      <c r="LUI64" s="68"/>
      <c r="LUJ64" s="68"/>
      <c r="LUK64" s="68"/>
      <c r="LUL64" s="68"/>
      <c r="LUM64" s="68"/>
      <c r="LUN64" s="68"/>
      <c r="LUO64" s="68"/>
      <c r="LUP64" s="68"/>
      <c r="LUQ64" s="68"/>
      <c r="LUR64" s="68"/>
      <c r="LUS64" s="68"/>
      <c r="LUT64" s="68"/>
      <c r="LUU64" s="68"/>
      <c r="LUV64" s="68"/>
      <c r="LUW64" s="68"/>
      <c r="LUX64" s="68"/>
      <c r="LUY64" s="68"/>
      <c r="LUZ64" s="68"/>
      <c r="LVA64" s="68"/>
      <c r="LVB64" s="68"/>
      <c r="LVC64" s="68"/>
      <c r="LVD64" s="68"/>
      <c r="LVE64" s="68"/>
      <c r="LVF64" s="68"/>
      <c r="LVG64" s="68"/>
      <c r="LVH64" s="68"/>
      <c r="LVI64" s="68"/>
      <c r="LVJ64" s="68"/>
      <c r="LVK64" s="68"/>
      <c r="LVL64" s="68"/>
      <c r="LVM64" s="68"/>
      <c r="LVN64" s="68"/>
      <c r="LVO64" s="68"/>
      <c r="LVP64" s="68"/>
      <c r="LVQ64" s="68"/>
      <c r="LVR64" s="68"/>
      <c r="LVS64" s="68"/>
      <c r="LVT64" s="68"/>
      <c r="LVU64" s="68"/>
      <c r="LVV64" s="68"/>
      <c r="LVW64" s="68"/>
      <c r="LVX64" s="68"/>
      <c r="LVY64" s="68"/>
      <c r="LVZ64" s="68"/>
      <c r="LWA64" s="68"/>
      <c r="LWB64" s="68"/>
      <c r="LWC64" s="68"/>
      <c r="LWD64" s="68"/>
      <c r="LWE64" s="68"/>
      <c r="LWF64" s="68"/>
      <c r="LWG64" s="68"/>
      <c r="LWH64" s="68"/>
      <c r="LWI64" s="68"/>
      <c r="LWJ64" s="68"/>
      <c r="LWK64" s="68"/>
      <c r="LWL64" s="68"/>
      <c r="LWM64" s="68"/>
      <c r="LWN64" s="68"/>
      <c r="LWO64" s="68"/>
      <c r="LWP64" s="68"/>
      <c r="LWQ64" s="68"/>
      <c r="LWR64" s="68"/>
      <c r="LWS64" s="68"/>
      <c r="LWT64" s="68"/>
      <c r="LWU64" s="68"/>
      <c r="LWV64" s="68"/>
      <c r="LWW64" s="68"/>
      <c r="LWX64" s="68"/>
      <c r="LWY64" s="68"/>
      <c r="LWZ64" s="68"/>
      <c r="LXA64" s="68"/>
      <c r="LXB64" s="68"/>
      <c r="LXC64" s="68"/>
      <c r="LXD64" s="68"/>
      <c r="LXE64" s="68"/>
      <c r="LXF64" s="68"/>
      <c r="LXG64" s="68"/>
      <c r="LXH64" s="68"/>
      <c r="LXI64" s="68"/>
      <c r="LXJ64" s="68"/>
      <c r="LXK64" s="68"/>
      <c r="LXL64" s="68"/>
      <c r="LXM64" s="68"/>
      <c r="LXN64" s="68"/>
      <c r="LXO64" s="68"/>
      <c r="LXP64" s="68"/>
      <c r="LXQ64" s="68"/>
      <c r="LXR64" s="68"/>
      <c r="LXS64" s="68"/>
      <c r="LXT64" s="68"/>
      <c r="LXU64" s="68"/>
      <c r="LXV64" s="68"/>
      <c r="LXW64" s="68"/>
      <c r="LXX64" s="68"/>
      <c r="LXY64" s="68"/>
      <c r="LXZ64" s="68"/>
      <c r="LYA64" s="68"/>
      <c r="LYB64" s="68"/>
      <c r="LYC64" s="68"/>
      <c r="LYD64" s="68"/>
      <c r="LYE64" s="68"/>
      <c r="LYF64" s="68"/>
      <c r="LYG64" s="68"/>
      <c r="LYH64" s="68"/>
      <c r="LYI64" s="68"/>
      <c r="LYJ64" s="68"/>
      <c r="LYK64" s="68"/>
      <c r="LYL64" s="68"/>
      <c r="LYM64" s="68"/>
      <c r="LYN64" s="68"/>
      <c r="LYO64" s="68"/>
      <c r="LYP64" s="68"/>
      <c r="LYQ64" s="68"/>
      <c r="LYR64" s="68"/>
      <c r="LYS64" s="68"/>
      <c r="LYT64" s="68"/>
      <c r="LYU64" s="68"/>
      <c r="LYV64" s="68"/>
      <c r="LYW64" s="68"/>
      <c r="LYX64" s="68"/>
      <c r="LYY64" s="68"/>
      <c r="LYZ64" s="68"/>
      <c r="LZA64" s="68"/>
      <c r="LZB64" s="68"/>
      <c r="LZC64" s="68"/>
      <c r="LZD64" s="68"/>
      <c r="LZE64" s="68"/>
      <c r="LZF64" s="68"/>
      <c r="LZG64" s="68"/>
      <c r="LZH64" s="68"/>
      <c r="LZI64" s="68"/>
      <c r="LZJ64" s="68"/>
      <c r="LZK64" s="68"/>
      <c r="LZL64" s="68"/>
      <c r="LZM64" s="68"/>
      <c r="LZN64" s="68"/>
      <c r="LZO64" s="68"/>
      <c r="LZP64" s="68"/>
      <c r="LZQ64" s="68"/>
      <c r="LZR64" s="68"/>
      <c r="LZS64" s="68"/>
      <c r="LZT64" s="68"/>
      <c r="LZU64" s="68"/>
      <c r="LZV64" s="68"/>
      <c r="LZW64" s="68"/>
      <c r="LZX64" s="68"/>
      <c r="LZY64" s="68"/>
      <c r="LZZ64" s="68"/>
      <c r="MAA64" s="68"/>
      <c r="MAB64" s="68"/>
      <c r="MAC64" s="68"/>
      <c r="MAD64" s="68"/>
      <c r="MAE64" s="68"/>
      <c r="MAF64" s="68"/>
      <c r="MAG64" s="68"/>
      <c r="MAH64" s="68"/>
      <c r="MAI64" s="68"/>
      <c r="MAJ64" s="68"/>
      <c r="MAK64" s="68"/>
      <c r="MAL64" s="68"/>
      <c r="MAM64" s="68"/>
      <c r="MAN64" s="68"/>
      <c r="MAO64" s="68"/>
      <c r="MAP64" s="68"/>
      <c r="MAQ64" s="68"/>
      <c r="MAR64" s="68"/>
      <c r="MAS64" s="68"/>
      <c r="MAT64" s="68"/>
      <c r="MAU64" s="68"/>
      <c r="MAV64" s="68"/>
      <c r="MAW64" s="68"/>
      <c r="MAX64" s="68"/>
      <c r="MAY64" s="68"/>
      <c r="MAZ64" s="68"/>
      <c r="MBA64" s="68"/>
      <c r="MBB64" s="68"/>
      <c r="MBC64" s="68"/>
      <c r="MBD64" s="68"/>
      <c r="MBE64" s="68"/>
      <c r="MBF64" s="68"/>
      <c r="MBG64" s="68"/>
      <c r="MBH64" s="68"/>
      <c r="MBI64" s="68"/>
      <c r="MBJ64" s="68"/>
      <c r="MBK64" s="68"/>
      <c r="MBL64" s="68"/>
      <c r="MBM64" s="68"/>
      <c r="MBN64" s="68"/>
      <c r="MBO64" s="68"/>
      <c r="MBP64" s="68"/>
      <c r="MBQ64" s="68"/>
      <c r="MBR64" s="68"/>
      <c r="MBS64" s="68"/>
      <c r="MBT64" s="68"/>
      <c r="MBU64" s="68"/>
      <c r="MBV64" s="68"/>
      <c r="MBW64" s="68"/>
      <c r="MBX64" s="68"/>
      <c r="MBY64" s="68"/>
      <c r="MBZ64" s="68"/>
      <c r="MCA64" s="68"/>
      <c r="MCB64" s="68"/>
      <c r="MCC64" s="68"/>
      <c r="MCD64" s="68"/>
      <c r="MCE64" s="68"/>
      <c r="MCF64" s="68"/>
      <c r="MCG64" s="68"/>
      <c r="MCH64" s="68"/>
      <c r="MCI64" s="68"/>
      <c r="MCJ64" s="68"/>
      <c r="MCK64" s="68"/>
      <c r="MCL64" s="68"/>
      <c r="MCM64" s="68"/>
      <c r="MCN64" s="68"/>
      <c r="MCO64" s="68"/>
      <c r="MCP64" s="68"/>
      <c r="MCQ64" s="68"/>
      <c r="MCR64" s="68"/>
      <c r="MCS64" s="68"/>
      <c r="MCT64" s="68"/>
      <c r="MCU64" s="68"/>
      <c r="MCV64" s="68"/>
      <c r="MCW64" s="68"/>
      <c r="MCX64" s="68"/>
      <c r="MCY64" s="68"/>
      <c r="MCZ64" s="68"/>
      <c r="MDA64" s="68"/>
      <c r="MDB64" s="68"/>
      <c r="MDC64" s="68"/>
      <c r="MDD64" s="68"/>
      <c r="MDE64" s="68"/>
      <c r="MDF64" s="68"/>
      <c r="MDG64" s="68"/>
      <c r="MDH64" s="68"/>
      <c r="MDI64" s="68"/>
      <c r="MDJ64" s="68"/>
      <c r="MDK64" s="68"/>
      <c r="MDL64" s="68"/>
      <c r="MDM64" s="68"/>
      <c r="MDN64" s="68"/>
      <c r="MDO64" s="68"/>
      <c r="MDP64" s="68"/>
      <c r="MDQ64" s="68"/>
      <c r="MDR64" s="68"/>
      <c r="MDS64" s="68"/>
      <c r="MDT64" s="68"/>
      <c r="MDU64" s="68"/>
      <c r="MDV64" s="68"/>
      <c r="MDW64" s="68"/>
      <c r="MDX64" s="68"/>
      <c r="MDY64" s="68"/>
      <c r="MDZ64" s="68"/>
      <c r="MEA64" s="68"/>
      <c r="MEB64" s="68"/>
      <c r="MEC64" s="68"/>
      <c r="MED64" s="68"/>
      <c r="MEE64" s="68"/>
      <c r="MEF64" s="68"/>
      <c r="MEG64" s="68"/>
      <c r="MEH64" s="68"/>
      <c r="MEI64" s="68"/>
      <c r="MEJ64" s="68"/>
      <c r="MEK64" s="68"/>
      <c r="MEL64" s="68"/>
      <c r="MEM64" s="68"/>
      <c r="MEN64" s="68"/>
      <c r="MEO64" s="68"/>
      <c r="MEP64" s="68"/>
      <c r="MEQ64" s="68"/>
      <c r="MER64" s="68"/>
      <c r="MES64" s="68"/>
      <c r="MET64" s="68"/>
      <c r="MEU64" s="68"/>
      <c r="MEV64" s="68"/>
      <c r="MEW64" s="68"/>
      <c r="MEX64" s="68"/>
      <c r="MEY64" s="68"/>
      <c r="MEZ64" s="68"/>
      <c r="MFA64" s="68"/>
      <c r="MFB64" s="68"/>
      <c r="MFC64" s="68"/>
      <c r="MFD64" s="68"/>
      <c r="MFE64" s="68"/>
      <c r="MFF64" s="68"/>
      <c r="MFG64" s="68"/>
      <c r="MFH64" s="68"/>
      <c r="MFI64" s="68"/>
      <c r="MFJ64" s="68"/>
      <c r="MFK64" s="68"/>
      <c r="MFL64" s="68"/>
      <c r="MFM64" s="68"/>
      <c r="MFN64" s="68"/>
      <c r="MFO64" s="68"/>
      <c r="MFP64" s="68"/>
      <c r="MFQ64" s="68"/>
      <c r="MFR64" s="68"/>
      <c r="MFS64" s="68"/>
      <c r="MFT64" s="68"/>
      <c r="MFU64" s="68"/>
      <c r="MFV64" s="68"/>
      <c r="MFW64" s="68"/>
      <c r="MFX64" s="68"/>
      <c r="MFY64" s="68"/>
      <c r="MFZ64" s="68"/>
      <c r="MGA64" s="68"/>
      <c r="MGB64" s="68"/>
      <c r="MGC64" s="68"/>
      <c r="MGD64" s="68"/>
      <c r="MGE64" s="68"/>
      <c r="MGF64" s="68"/>
      <c r="MGG64" s="68"/>
      <c r="MGH64" s="68"/>
      <c r="MGI64" s="68"/>
      <c r="MGJ64" s="68"/>
      <c r="MGK64" s="68"/>
      <c r="MGL64" s="68"/>
      <c r="MGM64" s="68"/>
      <c r="MGN64" s="68"/>
      <c r="MGO64" s="68"/>
      <c r="MGP64" s="68"/>
      <c r="MGQ64" s="68"/>
      <c r="MGR64" s="68"/>
      <c r="MGS64" s="68"/>
      <c r="MGT64" s="68"/>
      <c r="MGU64" s="68"/>
      <c r="MGV64" s="68"/>
      <c r="MGW64" s="68"/>
      <c r="MGX64" s="68"/>
      <c r="MGY64" s="68"/>
      <c r="MGZ64" s="68"/>
      <c r="MHA64" s="68"/>
      <c r="MHB64" s="68"/>
      <c r="MHC64" s="68"/>
      <c r="MHD64" s="68"/>
      <c r="MHE64" s="68"/>
      <c r="MHF64" s="68"/>
      <c r="MHG64" s="68"/>
      <c r="MHH64" s="68"/>
      <c r="MHI64" s="68"/>
      <c r="MHJ64" s="68"/>
      <c r="MHK64" s="68"/>
      <c r="MHL64" s="68"/>
      <c r="MHM64" s="68"/>
      <c r="MHN64" s="68"/>
      <c r="MHO64" s="68"/>
      <c r="MHP64" s="68"/>
      <c r="MHQ64" s="68"/>
      <c r="MHR64" s="68"/>
      <c r="MHS64" s="68"/>
      <c r="MHT64" s="68"/>
      <c r="MHU64" s="68"/>
      <c r="MHV64" s="68"/>
      <c r="MHW64" s="68"/>
      <c r="MHX64" s="68"/>
      <c r="MHY64" s="68"/>
      <c r="MHZ64" s="68"/>
      <c r="MIA64" s="68"/>
      <c r="MIB64" s="68"/>
      <c r="MIC64" s="68"/>
      <c r="MID64" s="68"/>
      <c r="MIE64" s="68"/>
      <c r="MIF64" s="68"/>
      <c r="MIG64" s="68"/>
      <c r="MIH64" s="68"/>
      <c r="MII64" s="68"/>
      <c r="MIJ64" s="68"/>
      <c r="MIK64" s="68"/>
      <c r="MIL64" s="68"/>
      <c r="MIM64" s="68"/>
      <c r="MIN64" s="68"/>
      <c r="MIO64" s="68"/>
      <c r="MIP64" s="68"/>
      <c r="MIQ64" s="68"/>
      <c r="MIR64" s="68"/>
      <c r="MIS64" s="68"/>
      <c r="MIT64" s="68"/>
      <c r="MIU64" s="68"/>
      <c r="MIV64" s="68"/>
      <c r="MIW64" s="68"/>
      <c r="MIX64" s="68"/>
      <c r="MIY64" s="68"/>
      <c r="MIZ64" s="68"/>
      <c r="MJA64" s="68"/>
      <c r="MJB64" s="68"/>
      <c r="MJC64" s="68"/>
      <c r="MJD64" s="68"/>
      <c r="MJE64" s="68"/>
      <c r="MJF64" s="68"/>
      <c r="MJG64" s="68"/>
      <c r="MJH64" s="68"/>
      <c r="MJI64" s="68"/>
      <c r="MJJ64" s="68"/>
      <c r="MJK64" s="68"/>
      <c r="MJL64" s="68"/>
      <c r="MJM64" s="68"/>
      <c r="MJN64" s="68"/>
      <c r="MJO64" s="68"/>
      <c r="MJP64" s="68"/>
      <c r="MJQ64" s="68"/>
      <c r="MJR64" s="68"/>
      <c r="MJS64" s="68"/>
      <c r="MJT64" s="68"/>
      <c r="MJU64" s="68"/>
      <c r="MJV64" s="68"/>
      <c r="MJW64" s="68"/>
      <c r="MJX64" s="68"/>
      <c r="MJY64" s="68"/>
      <c r="MJZ64" s="68"/>
      <c r="MKA64" s="68"/>
      <c r="MKB64" s="68"/>
      <c r="MKC64" s="68"/>
      <c r="MKD64" s="68"/>
      <c r="MKE64" s="68"/>
      <c r="MKF64" s="68"/>
      <c r="MKG64" s="68"/>
      <c r="MKH64" s="68"/>
      <c r="MKI64" s="68"/>
      <c r="MKJ64" s="68"/>
      <c r="MKK64" s="68"/>
      <c r="MKL64" s="68"/>
      <c r="MKM64" s="68"/>
      <c r="MKN64" s="68"/>
      <c r="MKO64" s="68"/>
      <c r="MKP64" s="68"/>
      <c r="MKQ64" s="68"/>
      <c r="MKR64" s="68"/>
      <c r="MKS64" s="68"/>
      <c r="MKT64" s="68"/>
      <c r="MKU64" s="68"/>
      <c r="MKV64" s="68"/>
      <c r="MKW64" s="68"/>
      <c r="MKX64" s="68"/>
      <c r="MKY64" s="68"/>
      <c r="MKZ64" s="68"/>
      <c r="MLA64" s="68"/>
      <c r="MLB64" s="68"/>
      <c r="MLC64" s="68"/>
      <c r="MLD64" s="68"/>
      <c r="MLE64" s="68"/>
      <c r="MLF64" s="68"/>
      <c r="MLG64" s="68"/>
      <c r="MLH64" s="68"/>
      <c r="MLI64" s="68"/>
      <c r="MLJ64" s="68"/>
      <c r="MLK64" s="68"/>
      <c r="MLL64" s="68"/>
      <c r="MLM64" s="68"/>
      <c r="MLN64" s="68"/>
      <c r="MLO64" s="68"/>
      <c r="MLP64" s="68"/>
      <c r="MLQ64" s="68"/>
      <c r="MLR64" s="68"/>
      <c r="MLS64" s="68"/>
      <c r="MLT64" s="68"/>
      <c r="MLU64" s="68"/>
      <c r="MLV64" s="68"/>
      <c r="MLW64" s="68"/>
      <c r="MLX64" s="68"/>
      <c r="MLY64" s="68"/>
      <c r="MLZ64" s="68"/>
      <c r="MMA64" s="68"/>
      <c r="MMB64" s="68"/>
      <c r="MMC64" s="68"/>
      <c r="MMD64" s="68"/>
      <c r="MME64" s="68"/>
      <c r="MMF64" s="68"/>
      <c r="MMG64" s="68"/>
      <c r="MMH64" s="68"/>
      <c r="MMI64" s="68"/>
      <c r="MMJ64" s="68"/>
      <c r="MMK64" s="68"/>
      <c r="MML64" s="68"/>
      <c r="MMM64" s="68"/>
      <c r="MMN64" s="68"/>
      <c r="MMO64" s="68"/>
      <c r="MMP64" s="68"/>
      <c r="MMQ64" s="68"/>
      <c r="MMR64" s="68"/>
      <c r="MMS64" s="68"/>
      <c r="MMT64" s="68"/>
      <c r="MMU64" s="68"/>
      <c r="MMV64" s="68"/>
      <c r="MMW64" s="68"/>
      <c r="MMX64" s="68"/>
      <c r="MMY64" s="68"/>
      <c r="MMZ64" s="68"/>
      <c r="MNA64" s="68"/>
      <c r="MNB64" s="68"/>
      <c r="MNC64" s="68"/>
      <c r="MND64" s="68"/>
      <c r="MNE64" s="68"/>
      <c r="MNF64" s="68"/>
      <c r="MNG64" s="68"/>
      <c r="MNH64" s="68"/>
      <c r="MNI64" s="68"/>
      <c r="MNJ64" s="68"/>
      <c r="MNK64" s="68"/>
      <c r="MNL64" s="68"/>
      <c r="MNM64" s="68"/>
      <c r="MNN64" s="68"/>
      <c r="MNO64" s="68"/>
      <c r="MNP64" s="68"/>
      <c r="MNQ64" s="68"/>
      <c r="MNR64" s="68"/>
      <c r="MNS64" s="68"/>
      <c r="MNT64" s="68"/>
      <c r="MNU64" s="68"/>
      <c r="MNV64" s="68"/>
      <c r="MNW64" s="68"/>
      <c r="MNX64" s="68"/>
      <c r="MNY64" s="68"/>
      <c r="MNZ64" s="68"/>
      <c r="MOA64" s="68"/>
      <c r="MOB64" s="68"/>
      <c r="MOC64" s="68"/>
      <c r="MOD64" s="68"/>
      <c r="MOE64" s="68"/>
      <c r="MOF64" s="68"/>
      <c r="MOG64" s="68"/>
      <c r="MOH64" s="68"/>
      <c r="MOI64" s="68"/>
      <c r="MOJ64" s="68"/>
      <c r="MOK64" s="68"/>
      <c r="MOL64" s="68"/>
      <c r="MOM64" s="68"/>
      <c r="MON64" s="68"/>
      <c r="MOO64" s="68"/>
      <c r="MOP64" s="68"/>
      <c r="MOQ64" s="68"/>
      <c r="MOR64" s="68"/>
      <c r="MOS64" s="68"/>
      <c r="MOT64" s="68"/>
      <c r="MOU64" s="68"/>
      <c r="MOV64" s="68"/>
      <c r="MOW64" s="68"/>
      <c r="MOX64" s="68"/>
      <c r="MOY64" s="68"/>
      <c r="MOZ64" s="68"/>
      <c r="MPA64" s="68"/>
      <c r="MPB64" s="68"/>
      <c r="MPC64" s="68"/>
      <c r="MPD64" s="68"/>
      <c r="MPE64" s="68"/>
      <c r="MPF64" s="68"/>
      <c r="MPG64" s="68"/>
      <c r="MPH64" s="68"/>
      <c r="MPI64" s="68"/>
      <c r="MPJ64" s="68"/>
      <c r="MPK64" s="68"/>
      <c r="MPL64" s="68"/>
      <c r="MPM64" s="68"/>
      <c r="MPN64" s="68"/>
      <c r="MPO64" s="68"/>
      <c r="MPP64" s="68"/>
      <c r="MPQ64" s="68"/>
      <c r="MPR64" s="68"/>
      <c r="MPS64" s="68"/>
      <c r="MPT64" s="68"/>
      <c r="MPU64" s="68"/>
      <c r="MPV64" s="68"/>
      <c r="MPW64" s="68"/>
      <c r="MPX64" s="68"/>
      <c r="MPY64" s="68"/>
      <c r="MPZ64" s="68"/>
      <c r="MQA64" s="68"/>
      <c r="MQB64" s="68"/>
      <c r="MQC64" s="68"/>
      <c r="MQD64" s="68"/>
      <c r="MQE64" s="68"/>
      <c r="MQF64" s="68"/>
      <c r="MQG64" s="68"/>
      <c r="MQH64" s="68"/>
      <c r="MQI64" s="68"/>
      <c r="MQJ64" s="68"/>
      <c r="MQK64" s="68"/>
      <c r="MQL64" s="68"/>
      <c r="MQM64" s="68"/>
      <c r="MQN64" s="68"/>
      <c r="MQO64" s="68"/>
      <c r="MQP64" s="68"/>
      <c r="MQQ64" s="68"/>
      <c r="MQR64" s="68"/>
      <c r="MQS64" s="68"/>
      <c r="MQT64" s="68"/>
      <c r="MQU64" s="68"/>
      <c r="MQV64" s="68"/>
      <c r="MQW64" s="68"/>
      <c r="MQX64" s="68"/>
      <c r="MQY64" s="68"/>
      <c r="MQZ64" s="68"/>
      <c r="MRA64" s="68"/>
      <c r="MRB64" s="68"/>
      <c r="MRC64" s="68"/>
      <c r="MRD64" s="68"/>
      <c r="MRE64" s="68"/>
      <c r="MRF64" s="68"/>
      <c r="MRG64" s="68"/>
      <c r="MRH64" s="68"/>
      <c r="MRI64" s="68"/>
      <c r="MRJ64" s="68"/>
      <c r="MRK64" s="68"/>
      <c r="MRL64" s="68"/>
      <c r="MRM64" s="68"/>
      <c r="MRN64" s="68"/>
      <c r="MRO64" s="68"/>
      <c r="MRP64" s="68"/>
      <c r="MRQ64" s="68"/>
      <c r="MRR64" s="68"/>
      <c r="MRS64" s="68"/>
      <c r="MRT64" s="68"/>
      <c r="MRU64" s="68"/>
      <c r="MRV64" s="68"/>
      <c r="MRW64" s="68"/>
      <c r="MRX64" s="68"/>
      <c r="MRY64" s="68"/>
      <c r="MRZ64" s="68"/>
      <c r="MSA64" s="68"/>
      <c r="MSB64" s="68"/>
      <c r="MSC64" s="68"/>
      <c r="MSD64" s="68"/>
      <c r="MSE64" s="68"/>
      <c r="MSF64" s="68"/>
      <c r="MSG64" s="68"/>
      <c r="MSH64" s="68"/>
      <c r="MSI64" s="68"/>
      <c r="MSJ64" s="68"/>
      <c r="MSK64" s="68"/>
      <c r="MSL64" s="68"/>
      <c r="MSM64" s="68"/>
      <c r="MSN64" s="68"/>
      <c r="MSO64" s="68"/>
      <c r="MSP64" s="68"/>
      <c r="MSQ64" s="68"/>
      <c r="MSR64" s="68"/>
      <c r="MSS64" s="68"/>
      <c r="MST64" s="68"/>
      <c r="MSU64" s="68"/>
      <c r="MSV64" s="68"/>
      <c r="MSW64" s="68"/>
      <c r="MSX64" s="68"/>
      <c r="MSY64" s="68"/>
      <c r="MSZ64" s="68"/>
      <c r="MTA64" s="68"/>
      <c r="MTB64" s="68"/>
      <c r="MTC64" s="68"/>
      <c r="MTD64" s="68"/>
      <c r="MTE64" s="68"/>
      <c r="MTF64" s="68"/>
      <c r="MTG64" s="68"/>
      <c r="MTH64" s="68"/>
      <c r="MTI64" s="68"/>
      <c r="MTJ64" s="68"/>
      <c r="MTK64" s="68"/>
      <c r="MTL64" s="68"/>
      <c r="MTM64" s="68"/>
      <c r="MTN64" s="68"/>
      <c r="MTO64" s="68"/>
      <c r="MTP64" s="68"/>
      <c r="MTQ64" s="68"/>
      <c r="MTR64" s="68"/>
      <c r="MTS64" s="68"/>
      <c r="MTT64" s="68"/>
      <c r="MTU64" s="68"/>
      <c r="MTV64" s="68"/>
      <c r="MTW64" s="68"/>
      <c r="MTX64" s="68"/>
      <c r="MTY64" s="68"/>
      <c r="MTZ64" s="68"/>
      <c r="MUA64" s="68"/>
      <c r="MUB64" s="68"/>
      <c r="MUC64" s="68"/>
      <c r="MUD64" s="68"/>
      <c r="MUE64" s="68"/>
      <c r="MUF64" s="68"/>
      <c r="MUG64" s="68"/>
      <c r="MUH64" s="68"/>
      <c r="MUI64" s="68"/>
      <c r="MUJ64" s="68"/>
      <c r="MUK64" s="68"/>
      <c r="MUL64" s="68"/>
      <c r="MUM64" s="68"/>
      <c r="MUN64" s="68"/>
      <c r="MUO64" s="68"/>
      <c r="MUP64" s="68"/>
      <c r="MUQ64" s="68"/>
      <c r="MUR64" s="68"/>
      <c r="MUS64" s="68"/>
      <c r="MUT64" s="68"/>
      <c r="MUU64" s="68"/>
      <c r="MUV64" s="68"/>
      <c r="MUW64" s="68"/>
      <c r="MUX64" s="68"/>
      <c r="MUY64" s="68"/>
      <c r="MUZ64" s="68"/>
      <c r="MVA64" s="68"/>
      <c r="MVB64" s="68"/>
      <c r="MVC64" s="68"/>
      <c r="MVD64" s="68"/>
      <c r="MVE64" s="68"/>
      <c r="MVF64" s="68"/>
      <c r="MVG64" s="68"/>
      <c r="MVH64" s="68"/>
      <c r="MVI64" s="68"/>
      <c r="MVJ64" s="68"/>
      <c r="MVK64" s="68"/>
      <c r="MVL64" s="68"/>
      <c r="MVM64" s="68"/>
      <c r="MVN64" s="68"/>
      <c r="MVO64" s="68"/>
      <c r="MVP64" s="68"/>
      <c r="MVQ64" s="68"/>
      <c r="MVR64" s="68"/>
      <c r="MVS64" s="68"/>
      <c r="MVT64" s="68"/>
      <c r="MVU64" s="68"/>
      <c r="MVV64" s="68"/>
      <c r="MVW64" s="68"/>
      <c r="MVX64" s="68"/>
      <c r="MVY64" s="68"/>
      <c r="MVZ64" s="68"/>
      <c r="MWA64" s="68"/>
      <c r="MWB64" s="68"/>
      <c r="MWC64" s="68"/>
      <c r="MWD64" s="68"/>
      <c r="MWE64" s="68"/>
      <c r="MWF64" s="68"/>
      <c r="MWG64" s="68"/>
      <c r="MWH64" s="68"/>
      <c r="MWI64" s="68"/>
      <c r="MWJ64" s="68"/>
      <c r="MWK64" s="68"/>
      <c r="MWL64" s="68"/>
      <c r="MWM64" s="68"/>
      <c r="MWN64" s="68"/>
      <c r="MWO64" s="68"/>
      <c r="MWP64" s="68"/>
      <c r="MWQ64" s="68"/>
      <c r="MWR64" s="68"/>
      <c r="MWS64" s="68"/>
      <c r="MWT64" s="68"/>
      <c r="MWU64" s="68"/>
      <c r="MWV64" s="68"/>
      <c r="MWW64" s="68"/>
      <c r="MWX64" s="68"/>
      <c r="MWY64" s="68"/>
      <c r="MWZ64" s="68"/>
      <c r="MXA64" s="68"/>
      <c r="MXB64" s="68"/>
      <c r="MXC64" s="68"/>
      <c r="MXD64" s="68"/>
      <c r="MXE64" s="68"/>
      <c r="MXF64" s="68"/>
      <c r="MXG64" s="68"/>
      <c r="MXH64" s="68"/>
      <c r="MXI64" s="68"/>
      <c r="MXJ64" s="68"/>
      <c r="MXK64" s="68"/>
      <c r="MXL64" s="68"/>
      <c r="MXM64" s="68"/>
      <c r="MXN64" s="68"/>
      <c r="MXO64" s="68"/>
      <c r="MXP64" s="68"/>
      <c r="MXQ64" s="68"/>
      <c r="MXR64" s="68"/>
      <c r="MXS64" s="68"/>
      <c r="MXT64" s="68"/>
      <c r="MXU64" s="68"/>
      <c r="MXV64" s="68"/>
      <c r="MXW64" s="68"/>
      <c r="MXX64" s="68"/>
      <c r="MXY64" s="68"/>
      <c r="MXZ64" s="68"/>
      <c r="MYA64" s="68"/>
      <c r="MYB64" s="68"/>
      <c r="MYC64" s="68"/>
      <c r="MYD64" s="68"/>
      <c r="MYE64" s="68"/>
      <c r="MYF64" s="68"/>
      <c r="MYG64" s="68"/>
      <c r="MYH64" s="68"/>
      <c r="MYI64" s="68"/>
      <c r="MYJ64" s="68"/>
      <c r="MYK64" s="68"/>
      <c r="MYL64" s="68"/>
      <c r="MYM64" s="68"/>
      <c r="MYN64" s="68"/>
      <c r="MYO64" s="68"/>
      <c r="MYP64" s="68"/>
      <c r="MYQ64" s="68"/>
      <c r="MYR64" s="68"/>
      <c r="MYS64" s="68"/>
      <c r="MYT64" s="68"/>
      <c r="MYU64" s="68"/>
      <c r="MYV64" s="68"/>
      <c r="MYW64" s="68"/>
      <c r="MYX64" s="68"/>
      <c r="MYY64" s="68"/>
      <c r="MYZ64" s="68"/>
      <c r="MZA64" s="68"/>
      <c r="MZB64" s="68"/>
      <c r="MZC64" s="68"/>
      <c r="MZD64" s="68"/>
      <c r="MZE64" s="68"/>
      <c r="MZF64" s="68"/>
      <c r="MZG64" s="68"/>
      <c r="MZH64" s="68"/>
      <c r="MZI64" s="68"/>
      <c r="MZJ64" s="68"/>
      <c r="MZK64" s="68"/>
      <c r="MZL64" s="68"/>
      <c r="MZM64" s="68"/>
      <c r="MZN64" s="68"/>
      <c r="MZO64" s="68"/>
      <c r="MZP64" s="68"/>
      <c r="MZQ64" s="68"/>
      <c r="MZR64" s="68"/>
      <c r="MZS64" s="68"/>
      <c r="MZT64" s="68"/>
      <c r="MZU64" s="68"/>
      <c r="MZV64" s="68"/>
      <c r="MZW64" s="68"/>
      <c r="MZX64" s="68"/>
      <c r="MZY64" s="68"/>
      <c r="MZZ64" s="68"/>
      <c r="NAA64" s="68"/>
      <c r="NAB64" s="68"/>
      <c r="NAC64" s="68"/>
      <c r="NAD64" s="68"/>
      <c r="NAE64" s="68"/>
      <c r="NAF64" s="68"/>
      <c r="NAG64" s="68"/>
      <c r="NAH64" s="68"/>
      <c r="NAI64" s="68"/>
      <c r="NAJ64" s="68"/>
      <c r="NAK64" s="68"/>
      <c r="NAL64" s="68"/>
      <c r="NAM64" s="68"/>
      <c r="NAN64" s="68"/>
      <c r="NAO64" s="68"/>
      <c r="NAP64" s="68"/>
      <c r="NAQ64" s="68"/>
      <c r="NAR64" s="68"/>
      <c r="NAS64" s="68"/>
      <c r="NAT64" s="68"/>
      <c r="NAU64" s="68"/>
      <c r="NAV64" s="68"/>
      <c r="NAW64" s="68"/>
      <c r="NAX64" s="68"/>
      <c r="NAY64" s="68"/>
      <c r="NAZ64" s="68"/>
      <c r="NBA64" s="68"/>
      <c r="NBB64" s="68"/>
      <c r="NBC64" s="68"/>
      <c r="NBD64" s="68"/>
      <c r="NBE64" s="68"/>
      <c r="NBF64" s="68"/>
      <c r="NBG64" s="68"/>
      <c r="NBH64" s="68"/>
      <c r="NBI64" s="68"/>
      <c r="NBJ64" s="68"/>
      <c r="NBK64" s="68"/>
      <c r="NBL64" s="68"/>
      <c r="NBM64" s="68"/>
      <c r="NBN64" s="68"/>
      <c r="NBO64" s="68"/>
      <c r="NBP64" s="68"/>
      <c r="NBQ64" s="68"/>
      <c r="NBR64" s="68"/>
      <c r="NBS64" s="68"/>
      <c r="NBT64" s="68"/>
      <c r="NBU64" s="68"/>
      <c r="NBV64" s="68"/>
      <c r="NBW64" s="68"/>
      <c r="NBX64" s="68"/>
      <c r="NBY64" s="68"/>
      <c r="NBZ64" s="68"/>
      <c r="NCA64" s="68"/>
      <c r="NCB64" s="68"/>
      <c r="NCC64" s="68"/>
      <c r="NCD64" s="68"/>
      <c r="NCE64" s="68"/>
      <c r="NCF64" s="68"/>
      <c r="NCG64" s="68"/>
      <c r="NCH64" s="68"/>
      <c r="NCI64" s="68"/>
      <c r="NCJ64" s="68"/>
      <c r="NCK64" s="68"/>
      <c r="NCL64" s="68"/>
      <c r="NCM64" s="68"/>
      <c r="NCN64" s="68"/>
      <c r="NCO64" s="68"/>
      <c r="NCP64" s="68"/>
      <c r="NCQ64" s="68"/>
      <c r="NCR64" s="68"/>
      <c r="NCS64" s="68"/>
      <c r="NCT64" s="68"/>
      <c r="NCU64" s="68"/>
      <c r="NCV64" s="68"/>
      <c r="NCW64" s="68"/>
      <c r="NCX64" s="68"/>
      <c r="NCY64" s="68"/>
      <c r="NCZ64" s="68"/>
      <c r="NDA64" s="68"/>
      <c r="NDB64" s="68"/>
      <c r="NDC64" s="68"/>
      <c r="NDD64" s="68"/>
      <c r="NDE64" s="68"/>
      <c r="NDF64" s="68"/>
      <c r="NDG64" s="68"/>
      <c r="NDH64" s="68"/>
      <c r="NDI64" s="68"/>
      <c r="NDJ64" s="68"/>
      <c r="NDK64" s="68"/>
      <c r="NDL64" s="68"/>
      <c r="NDM64" s="68"/>
      <c r="NDN64" s="68"/>
      <c r="NDO64" s="68"/>
      <c r="NDP64" s="68"/>
      <c r="NDQ64" s="68"/>
      <c r="NDR64" s="68"/>
      <c r="NDS64" s="68"/>
      <c r="NDT64" s="68"/>
      <c r="NDU64" s="68"/>
      <c r="NDV64" s="68"/>
      <c r="NDW64" s="68"/>
      <c r="NDX64" s="68"/>
      <c r="NDY64" s="68"/>
      <c r="NDZ64" s="68"/>
      <c r="NEA64" s="68"/>
      <c r="NEB64" s="68"/>
      <c r="NEC64" s="68"/>
      <c r="NED64" s="68"/>
      <c r="NEE64" s="68"/>
      <c r="NEF64" s="68"/>
      <c r="NEG64" s="68"/>
      <c r="NEH64" s="68"/>
      <c r="NEI64" s="68"/>
      <c r="NEJ64" s="68"/>
      <c r="NEK64" s="68"/>
      <c r="NEL64" s="68"/>
      <c r="NEM64" s="68"/>
      <c r="NEN64" s="68"/>
      <c r="NEO64" s="68"/>
      <c r="NEP64" s="68"/>
      <c r="NEQ64" s="68"/>
      <c r="NER64" s="68"/>
      <c r="NES64" s="68"/>
      <c r="NET64" s="68"/>
      <c r="NEU64" s="68"/>
      <c r="NEV64" s="68"/>
      <c r="NEW64" s="68"/>
      <c r="NEX64" s="68"/>
      <c r="NEY64" s="68"/>
      <c r="NEZ64" s="68"/>
      <c r="NFA64" s="68"/>
      <c r="NFB64" s="68"/>
      <c r="NFC64" s="68"/>
      <c r="NFD64" s="68"/>
      <c r="NFE64" s="68"/>
      <c r="NFF64" s="68"/>
      <c r="NFG64" s="68"/>
      <c r="NFH64" s="68"/>
      <c r="NFI64" s="68"/>
      <c r="NFJ64" s="68"/>
      <c r="NFK64" s="68"/>
      <c r="NFL64" s="68"/>
      <c r="NFM64" s="68"/>
      <c r="NFN64" s="68"/>
      <c r="NFO64" s="68"/>
      <c r="NFP64" s="68"/>
      <c r="NFQ64" s="68"/>
      <c r="NFR64" s="68"/>
      <c r="NFS64" s="68"/>
      <c r="NFT64" s="68"/>
      <c r="NFU64" s="68"/>
      <c r="NFV64" s="68"/>
      <c r="NFW64" s="68"/>
      <c r="NFX64" s="68"/>
      <c r="NFY64" s="68"/>
      <c r="NFZ64" s="68"/>
      <c r="NGA64" s="68"/>
      <c r="NGB64" s="68"/>
      <c r="NGC64" s="68"/>
      <c r="NGD64" s="68"/>
      <c r="NGE64" s="68"/>
      <c r="NGF64" s="68"/>
      <c r="NGG64" s="68"/>
      <c r="NGH64" s="68"/>
      <c r="NGI64" s="68"/>
      <c r="NGJ64" s="68"/>
      <c r="NGK64" s="68"/>
      <c r="NGL64" s="68"/>
      <c r="NGM64" s="68"/>
      <c r="NGN64" s="68"/>
      <c r="NGO64" s="68"/>
      <c r="NGP64" s="68"/>
      <c r="NGQ64" s="68"/>
      <c r="NGR64" s="68"/>
      <c r="NGS64" s="68"/>
      <c r="NGT64" s="68"/>
      <c r="NGU64" s="68"/>
      <c r="NGV64" s="68"/>
      <c r="NGW64" s="68"/>
      <c r="NGX64" s="68"/>
      <c r="NGY64" s="68"/>
      <c r="NGZ64" s="68"/>
      <c r="NHA64" s="68"/>
      <c r="NHB64" s="68"/>
      <c r="NHC64" s="68"/>
      <c r="NHD64" s="68"/>
      <c r="NHE64" s="68"/>
      <c r="NHF64" s="68"/>
      <c r="NHG64" s="68"/>
      <c r="NHH64" s="68"/>
      <c r="NHI64" s="68"/>
      <c r="NHJ64" s="68"/>
      <c r="NHK64" s="68"/>
      <c r="NHL64" s="68"/>
      <c r="NHM64" s="68"/>
      <c r="NHN64" s="68"/>
      <c r="NHO64" s="68"/>
      <c r="NHP64" s="68"/>
      <c r="NHQ64" s="68"/>
      <c r="NHR64" s="68"/>
      <c r="NHS64" s="68"/>
      <c r="NHT64" s="68"/>
      <c r="NHU64" s="68"/>
      <c r="NHV64" s="68"/>
      <c r="NHW64" s="68"/>
      <c r="NHX64" s="68"/>
      <c r="NHY64" s="68"/>
      <c r="NHZ64" s="68"/>
      <c r="NIA64" s="68"/>
      <c r="NIB64" s="68"/>
      <c r="NIC64" s="68"/>
      <c r="NID64" s="68"/>
      <c r="NIE64" s="68"/>
      <c r="NIF64" s="68"/>
      <c r="NIG64" s="68"/>
      <c r="NIH64" s="68"/>
      <c r="NII64" s="68"/>
      <c r="NIJ64" s="68"/>
      <c r="NIK64" s="68"/>
      <c r="NIL64" s="68"/>
      <c r="NIM64" s="68"/>
      <c r="NIN64" s="68"/>
      <c r="NIO64" s="68"/>
      <c r="NIP64" s="68"/>
      <c r="NIQ64" s="68"/>
      <c r="NIR64" s="68"/>
      <c r="NIS64" s="68"/>
      <c r="NIT64" s="68"/>
      <c r="NIU64" s="68"/>
      <c r="NIV64" s="68"/>
      <c r="NIW64" s="68"/>
      <c r="NIX64" s="68"/>
      <c r="NIY64" s="68"/>
      <c r="NIZ64" s="68"/>
      <c r="NJA64" s="68"/>
      <c r="NJB64" s="68"/>
      <c r="NJC64" s="68"/>
      <c r="NJD64" s="68"/>
      <c r="NJE64" s="68"/>
      <c r="NJF64" s="68"/>
      <c r="NJG64" s="68"/>
      <c r="NJH64" s="68"/>
      <c r="NJI64" s="68"/>
      <c r="NJJ64" s="68"/>
      <c r="NJK64" s="68"/>
      <c r="NJL64" s="68"/>
      <c r="NJM64" s="68"/>
      <c r="NJN64" s="68"/>
      <c r="NJO64" s="68"/>
      <c r="NJP64" s="68"/>
      <c r="NJQ64" s="68"/>
      <c r="NJR64" s="68"/>
      <c r="NJS64" s="68"/>
      <c r="NJT64" s="68"/>
      <c r="NJU64" s="68"/>
      <c r="NJV64" s="68"/>
      <c r="NJW64" s="68"/>
      <c r="NJX64" s="68"/>
      <c r="NJY64" s="68"/>
      <c r="NJZ64" s="68"/>
      <c r="NKA64" s="68"/>
      <c r="NKB64" s="68"/>
      <c r="NKC64" s="68"/>
      <c r="NKD64" s="68"/>
      <c r="NKE64" s="68"/>
      <c r="NKF64" s="68"/>
      <c r="NKG64" s="68"/>
      <c r="NKH64" s="68"/>
      <c r="NKI64" s="68"/>
      <c r="NKJ64" s="68"/>
      <c r="NKK64" s="68"/>
      <c r="NKL64" s="68"/>
      <c r="NKM64" s="68"/>
      <c r="NKN64" s="68"/>
      <c r="NKO64" s="68"/>
      <c r="NKP64" s="68"/>
      <c r="NKQ64" s="68"/>
      <c r="NKR64" s="68"/>
      <c r="NKS64" s="68"/>
      <c r="NKT64" s="68"/>
      <c r="NKU64" s="68"/>
      <c r="NKV64" s="68"/>
      <c r="NKW64" s="68"/>
      <c r="NKX64" s="68"/>
      <c r="NKY64" s="68"/>
      <c r="NKZ64" s="68"/>
      <c r="NLA64" s="68"/>
      <c r="NLB64" s="68"/>
      <c r="NLC64" s="68"/>
      <c r="NLD64" s="68"/>
      <c r="NLE64" s="68"/>
      <c r="NLF64" s="68"/>
      <c r="NLG64" s="68"/>
      <c r="NLH64" s="68"/>
      <c r="NLI64" s="68"/>
      <c r="NLJ64" s="68"/>
      <c r="NLK64" s="68"/>
      <c r="NLL64" s="68"/>
      <c r="NLM64" s="68"/>
      <c r="NLN64" s="68"/>
      <c r="NLO64" s="68"/>
      <c r="NLP64" s="68"/>
      <c r="NLQ64" s="68"/>
      <c r="NLR64" s="68"/>
      <c r="NLS64" s="68"/>
      <c r="NLT64" s="68"/>
      <c r="NLU64" s="68"/>
      <c r="NLV64" s="68"/>
      <c r="NLW64" s="68"/>
      <c r="NLX64" s="68"/>
      <c r="NLY64" s="68"/>
      <c r="NLZ64" s="68"/>
      <c r="NMA64" s="68"/>
      <c r="NMB64" s="68"/>
      <c r="NMC64" s="68"/>
      <c r="NMD64" s="68"/>
      <c r="NME64" s="68"/>
      <c r="NMF64" s="68"/>
      <c r="NMG64" s="68"/>
      <c r="NMH64" s="68"/>
      <c r="NMI64" s="68"/>
      <c r="NMJ64" s="68"/>
      <c r="NMK64" s="68"/>
      <c r="NML64" s="68"/>
      <c r="NMM64" s="68"/>
      <c r="NMN64" s="68"/>
      <c r="NMO64" s="68"/>
      <c r="NMP64" s="68"/>
      <c r="NMQ64" s="68"/>
      <c r="NMR64" s="68"/>
      <c r="NMS64" s="68"/>
      <c r="NMT64" s="68"/>
      <c r="NMU64" s="68"/>
      <c r="NMV64" s="68"/>
      <c r="NMW64" s="68"/>
      <c r="NMX64" s="68"/>
      <c r="NMY64" s="68"/>
      <c r="NMZ64" s="68"/>
      <c r="NNA64" s="68"/>
      <c r="NNB64" s="68"/>
      <c r="NNC64" s="68"/>
      <c r="NND64" s="68"/>
      <c r="NNE64" s="68"/>
      <c r="NNF64" s="68"/>
      <c r="NNG64" s="68"/>
      <c r="NNH64" s="68"/>
      <c r="NNI64" s="68"/>
      <c r="NNJ64" s="68"/>
      <c r="NNK64" s="68"/>
      <c r="NNL64" s="68"/>
      <c r="NNM64" s="68"/>
      <c r="NNN64" s="68"/>
      <c r="NNO64" s="68"/>
      <c r="NNP64" s="68"/>
      <c r="NNQ64" s="68"/>
      <c r="NNR64" s="68"/>
      <c r="NNS64" s="68"/>
      <c r="NNT64" s="68"/>
      <c r="NNU64" s="68"/>
      <c r="NNV64" s="68"/>
      <c r="NNW64" s="68"/>
      <c r="NNX64" s="68"/>
      <c r="NNY64" s="68"/>
      <c r="NNZ64" s="68"/>
      <c r="NOA64" s="68"/>
      <c r="NOB64" s="68"/>
      <c r="NOC64" s="68"/>
      <c r="NOD64" s="68"/>
      <c r="NOE64" s="68"/>
      <c r="NOF64" s="68"/>
      <c r="NOG64" s="68"/>
      <c r="NOH64" s="68"/>
      <c r="NOI64" s="68"/>
      <c r="NOJ64" s="68"/>
      <c r="NOK64" s="68"/>
      <c r="NOL64" s="68"/>
      <c r="NOM64" s="68"/>
      <c r="NON64" s="68"/>
      <c r="NOO64" s="68"/>
      <c r="NOP64" s="68"/>
      <c r="NOQ64" s="68"/>
      <c r="NOR64" s="68"/>
      <c r="NOS64" s="68"/>
      <c r="NOT64" s="68"/>
      <c r="NOU64" s="68"/>
      <c r="NOV64" s="68"/>
      <c r="NOW64" s="68"/>
      <c r="NOX64" s="68"/>
      <c r="NOY64" s="68"/>
      <c r="NOZ64" s="68"/>
      <c r="NPA64" s="68"/>
      <c r="NPB64" s="68"/>
      <c r="NPC64" s="68"/>
      <c r="NPD64" s="68"/>
      <c r="NPE64" s="68"/>
      <c r="NPF64" s="68"/>
      <c r="NPG64" s="68"/>
      <c r="NPH64" s="68"/>
      <c r="NPI64" s="68"/>
      <c r="NPJ64" s="68"/>
      <c r="NPK64" s="68"/>
      <c r="NPL64" s="68"/>
      <c r="NPM64" s="68"/>
      <c r="NPN64" s="68"/>
      <c r="NPO64" s="68"/>
      <c r="NPP64" s="68"/>
      <c r="NPQ64" s="68"/>
      <c r="NPR64" s="68"/>
      <c r="NPS64" s="68"/>
      <c r="NPT64" s="68"/>
      <c r="NPU64" s="68"/>
      <c r="NPV64" s="68"/>
      <c r="NPW64" s="68"/>
      <c r="NPX64" s="68"/>
      <c r="NPY64" s="68"/>
      <c r="NPZ64" s="68"/>
      <c r="NQA64" s="68"/>
      <c r="NQB64" s="68"/>
      <c r="NQC64" s="68"/>
      <c r="NQD64" s="68"/>
      <c r="NQE64" s="68"/>
      <c r="NQF64" s="68"/>
      <c r="NQG64" s="68"/>
      <c r="NQH64" s="68"/>
      <c r="NQI64" s="68"/>
      <c r="NQJ64" s="68"/>
      <c r="NQK64" s="68"/>
      <c r="NQL64" s="68"/>
      <c r="NQM64" s="68"/>
      <c r="NQN64" s="68"/>
      <c r="NQO64" s="68"/>
      <c r="NQP64" s="68"/>
      <c r="NQQ64" s="68"/>
      <c r="NQR64" s="68"/>
      <c r="NQS64" s="68"/>
      <c r="NQT64" s="68"/>
      <c r="NQU64" s="68"/>
      <c r="NQV64" s="68"/>
      <c r="NQW64" s="68"/>
      <c r="NQX64" s="68"/>
      <c r="NQY64" s="68"/>
      <c r="NQZ64" s="68"/>
      <c r="NRA64" s="68"/>
      <c r="NRB64" s="68"/>
      <c r="NRC64" s="68"/>
      <c r="NRD64" s="68"/>
      <c r="NRE64" s="68"/>
      <c r="NRF64" s="68"/>
      <c r="NRG64" s="68"/>
      <c r="NRH64" s="68"/>
      <c r="NRI64" s="68"/>
      <c r="NRJ64" s="68"/>
      <c r="NRK64" s="68"/>
      <c r="NRL64" s="68"/>
      <c r="NRM64" s="68"/>
      <c r="NRN64" s="68"/>
      <c r="NRO64" s="68"/>
      <c r="NRP64" s="68"/>
      <c r="NRQ64" s="68"/>
      <c r="NRR64" s="68"/>
      <c r="NRS64" s="68"/>
      <c r="NRT64" s="68"/>
      <c r="NRU64" s="68"/>
      <c r="NRV64" s="68"/>
      <c r="NRW64" s="68"/>
      <c r="NRX64" s="68"/>
      <c r="NRY64" s="68"/>
      <c r="NRZ64" s="68"/>
      <c r="NSA64" s="68"/>
      <c r="NSB64" s="68"/>
      <c r="NSC64" s="68"/>
      <c r="NSD64" s="68"/>
      <c r="NSE64" s="68"/>
      <c r="NSF64" s="68"/>
      <c r="NSG64" s="68"/>
      <c r="NSH64" s="68"/>
      <c r="NSI64" s="68"/>
      <c r="NSJ64" s="68"/>
      <c r="NSK64" s="68"/>
      <c r="NSL64" s="68"/>
      <c r="NSM64" s="68"/>
      <c r="NSN64" s="68"/>
      <c r="NSO64" s="68"/>
      <c r="NSP64" s="68"/>
      <c r="NSQ64" s="68"/>
      <c r="NSR64" s="68"/>
      <c r="NSS64" s="68"/>
      <c r="NST64" s="68"/>
      <c r="NSU64" s="68"/>
      <c r="NSV64" s="68"/>
      <c r="NSW64" s="68"/>
      <c r="NSX64" s="68"/>
      <c r="NSY64" s="68"/>
      <c r="NSZ64" s="68"/>
      <c r="NTA64" s="68"/>
      <c r="NTB64" s="68"/>
      <c r="NTC64" s="68"/>
      <c r="NTD64" s="68"/>
      <c r="NTE64" s="68"/>
      <c r="NTF64" s="68"/>
      <c r="NTG64" s="68"/>
      <c r="NTH64" s="68"/>
      <c r="NTI64" s="68"/>
      <c r="NTJ64" s="68"/>
      <c r="NTK64" s="68"/>
      <c r="NTL64" s="68"/>
      <c r="NTM64" s="68"/>
      <c r="NTN64" s="68"/>
      <c r="NTO64" s="68"/>
      <c r="NTP64" s="68"/>
      <c r="NTQ64" s="68"/>
      <c r="NTR64" s="68"/>
      <c r="NTS64" s="68"/>
      <c r="NTT64" s="68"/>
      <c r="NTU64" s="68"/>
      <c r="NTV64" s="68"/>
      <c r="NTW64" s="68"/>
      <c r="NTX64" s="68"/>
      <c r="NTY64" s="68"/>
      <c r="NTZ64" s="68"/>
      <c r="NUA64" s="68"/>
      <c r="NUB64" s="68"/>
      <c r="NUC64" s="68"/>
      <c r="NUD64" s="68"/>
      <c r="NUE64" s="68"/>
      <c r="NUF64" s="68"/>
      <c r="NUG64" s="68"/>
      <c r="NUH64" s="68"/>
      <c r="NUI64" s="68"/>
      <c r="NUJ64" s="68"/>
      <c r="NUK64" s="68"/>
      <c r="NUL64" s="68"/>
      <c r="NUM64" s="68"/>
      <c r="NUN64" s="68"/>
      <c r="NUO64" s="68"/>
      <c r="NUP64" s="68"/>
      <c r="NUQ64" s="68"/>
      <c r="NUR64" s="68"/>
      <c r="NUS64" s="68"/>
      <c r="NUT64" s="68"/>
      <c r="NUU64" s="68"/>
      <c r="NUV64" s="68"/>
      <c r="NUW64" s="68"/>
      <c r="NUX64" s="68"/>
      <c r="NUY64" s="68"/>
      <c r="NUZ64" s="68"/>
      <c r="NVA64" s="68"/>
      <c r="NVB64" s="68"/>
      <c r="NVC64" s="68"/>
      <c r="NVD64" s="68"/>
      <c r="NVE64" s="68"/>
      <c r="NVF64" s="68"/>
      <c r="NVG64" s="68"/>
      <c r="NVH64" s="68"/>
      <c r="NVI64" s="68"/>
      <c r="NVJ64" s="68"/>
      <c r="NVK64" s="68"/>
      <c r="NVL64" s="68"/>
      <c r="NVM64" s="68"/>
      <c r="NVN64" s="68"/>
      <c r="NVO64" s="68"/>
      <c r="NVP64" s="68"/>
      <c r="NVQ64" s="68"/>
      <c r="NVR64" s="68"/>
      <c r="NVS64" s="68"/>
      <c r="NVT64" s="68"/>
      <c r="NVU64" s="68"/>
      <c r="NVV64" s="68"/>
      <c r="NVW64" s="68"/>
      <c r="NVX64" s="68"/>
      <c r="NVY64" s="68"/>
      <c r="NVZ64" s="68"/>
      <c r="NWA64" s="68"/>
      <c r="NWB64" s="68"/>
      <c r="NWC64" s="68"/>
      <c r="NWD64" s="68"/>
      <c r="NWE64" s="68"/>
      <c r="NWF64" s="68"/>
      <c r="NWG64" s="68"/>
      <c r="NWH64" s="68"/>
      <c r="NWI64" s="68"/>
      <c r="NWJ64" s="68"/>
      <c r="NWK64" s="68"/>
      <c r="NWL64" s="68"/>
      <c r="NWM64" s="68"/>
      <c r="NWN64" s="68"/>
      <c r="NWO64" s="68"/>
      <c r="NWP64" s="68"/>
      <c r="NWQ64" s="68"/>
      <c r="NWR64" s="68"/>
      <c r="NWS64" s="68"/>
      <c r="NWT64" s="68"/>
      <c r="NWU64" s="68"/>
      <c r="NWV64" s="68"/>
      <c r="NWW64" s="68"/>
      <c r="NWX64" s="68"/>
      <c r="NWY64" s="68"/>
      <c r="NWZ64" s="68"/>
      <c r="NXA64" s="68"/>
      <c r="NXB64" s="68"/>
      <c r="NXC64" s="68"/>
      <c r="NXD64" s="68"/>
      <c r="NXE64" s="68"/>
      <c r="NXF64" s="68"/>
      <c r="NXG64" s="68"/>
      <c r="NXH64" s="68"/>
      <c r="NXI64" s="68"/>
      <c r="NXJ64" s="68"/>
      <c r="NXK64" s="68"/>
      <c r="NXL64" s="68"/>
      <c r="NXM64" s="68"/>
      <c r="NXN64" s="68"/>
      <c r="NXO64" s="68"/>
      <c r="NXP64" s="68"/>
      <c r="NXQ64" s="68"/>
      <c r="NXR64" s="68"/>
      <c r="NXS64" s="68"/>
      <c r="NXT64" s="68"/>
      <c r="NXU64" s="68"/>
      <c r="NXV64" s="68"/>
      <c r="NXW64" s="68"/>
      <c r="NXX64" s="68"/>
      <c r="NXY64" s="68"/>
      <c r="NXZ64" s="68"/>
      <c r="NYA64" s="68"/>
      <c r="NYB64" s="68"/>
      <c r="NYC64" s="68"/>
      <c r="NYD64" s="68"/>
      <c r="NYE64" s="68"/>
      <c r="NYF64" s="68"/>
      <c r="NYG64" s="68"/>
      <c r="NYH64" s="68"/>
      <c r="NYI64" s="68"/>
      <c r="NYJ64" s="68"/>
      <c r="NYK64" s="68"/>
      <c r="NYL64" s="68"/>
      <c r="NYM64" s="68"/>
      <c r="NYN64" s="68"/>
      <c r="NYO64" s="68"/>
      <c r="NYP64" s="68"/>
      <c r="NYQ64" s="68"/>
      <c r="NYR64" s="68"/>
      <c r="NYS64" s="68"/>
      <c r="NYT64" s="68"/>
      <c r="NYU64" s="68"/>
      <c r="NYV64" s="68"/>
      <c r="NYW64" s="68"/>
      <c r="NYX64" s="68"/>
      <c r="NYY64" s="68"/>
      <c r="NYZ64" s="68"/>
      <c r="NZA64" s="68"/>
      <c r="NZB64" s="68"/>
      <c r="NZC64" s="68"/>
      <c r="NZD64" s="68"/>
      <c r="NZE64" s="68"/>
      <c r="NZF64" s="68"/>
      <c r="NZG64" s="68"/>
      <c r="NZH64" s="68"/>
      <c r="NZI64" s="68"/>
      <c r="NZJ64" s="68"/>
      <c r="NZK64" s="68"/>
      <c r="NZL64" s="68"/>
      <c r="NZM64" s="68"/>
      <c r="NZN64" s="68"/>
      <c r="NZO64" s="68"/>
      <c r="NZP64" s="68"/>
      <c r="NZQ64" s="68"/>
      <c r="NZR64" s="68"/>
      <c r="NZS64" s="68"/>
      <c r="NZT64" s="68"/>
      <c r="NZU64" s="68"/>
      <c r="NZV64" s="68"/>
      <c r="NZW64" s="68"/>
      <c r="NZX64" s="68"/>
      <c r="NZY64" s="68"/>
      <c r="NZZ64" s="68"/>
      <c r="OAA64" s="68"/>
      <c r="OAB64" s="68"/>
      <c r="OAC64" s="68"/>
      <c r="OAD64" s="68"/>
      <c r="OAE64" s="68"/>
      <c r="OAF64" s="68"/>
      <c r="OAG64" s="68"/>
      <c r="OAH64" s="68"/>
      <c r="OAI64" s="68"/>
      <c r="OAJ64" s="68"/>
      <c r="OAK64" s="68"/>
      <c r="OAL64" s="68"/>
      <c r="OAM64" s="68"/>
      <c r="OAN64" s="68"/>
      <c r="OAO64" s="68"/>
      <c r="OAP64" s="68"/>
      <c r="OAQ64" s="68"/>
      <c r="OAR64" s="68"/>
      <c r="OAS64" s="68"/>
      <c r="OAT64" s="68"/>
      <c r="OAU64" s="68"/>
      <c r="OAV64" s="68"/>
      <c r="OAW64" s="68"/>
      <c r="OAX64" s="68"/>
      <c r="OAY64" s="68"/>
      <c r="OAZ64" s="68"/>
      <c r="OBA64" s="68"/>
      <c r="OBB64" s="68"/>
      <c r="OBC64" s="68"/>
      <c r="OBD64" s="68"/>
      <c r="OBE64" s="68"/>
      <c r="OBF64" s="68"/>
      <c r="OBG64" s="68"/>
      <c r="OBH64" s="68"/>
      <c r="OBI64" s="68"/>
      <c r="OBJ64" s="68"/>
      <c r="OBK64" s="68"/>
      <c r="OBL64" s="68"/>
      <c r="OBM64" s="68"/>
      <c r="OBN64" s="68"/>
      <c r="OBO64" s="68"/>
      <c r="OBP64" s="68"/>
      <c r="OBQ64" s="68"/>
      <c r="OBR64" s="68"/>
      <c r="OBS64" s="68"/>
      <c r="OBT64" s="68"/>
      <c r="OBU64" s="68"/>
      <c r="OBV64" s="68"/>
      <c r="OBW64" s="68"/>
      <c r="OBX64" s="68"/>
      <c r="OBY64" s="68"/>
      <c r="OBZ64" s="68"/>
      <c r="OCA64" s="68"/>
      <c r="OCB64" s="68"/>
      <c r="OCC64" s="68"/>
      <c r="OCD64" s="68"/>
      <c r="OCE64" s="68"/>
      <c r="OCF64" s="68"/>
      <c r="OCG64" s="68"/>
      <c r="OCH64" s="68"/>
      <c r="OCI64" s="68"/>
      <c r="OCJ64" s="68"/>
      <c r="OCK64" s="68"/>
      <c r="OCL64" s="68"/>
      <c r="OCM64" s="68"/>
      <c r="OCN64" s="68"/>
      <c r="OCO64" s="68"/>
      <c r="OCP64" s="68"/>
      <c r="OCQ64" s="68"/>
      <c r="OCR64" s="68"/>
      <c r="OCS64" s="68"/>
      <c r="OCT64" s="68"/>
      <c r="OCU64" s="68"/>
      <c r="OCV64" s="68"/>
      <c r="OCW64" s="68"/>
      <c r="OCX64" s="68"/>
      <c r="OCY64" s="68"/>
      <c r="OCZ64" s="68"/>
      <c r="ODA64" s="68"/>
      <c r="ODB64" s="68"/>
      <c r="ODC64" s="68"/>
      <c r="ODD64" s="68"/>
      <c r="ODE64" s="68"/>
      <c r="ODF64" s="68"/>
      <c r="ODG64" s="68"/>
      <c r="ODH64" s="68"/>
      <c r="ODI64" s="68"/>
      <c r="ODJ64" s="68"/>
      <c r="ODK64" s="68"/>
      <c r="ODL64" s="68"/>
      <c r="ODM64" s="68"/>
      <c r="ODN64" s="68"/>
      <c r="ODO64" s="68"/>
      <c r="ODP64" s="68"/>
      <c r="ODQ64" s="68"/>
      <c r="ODR64" s="68"/>
      <c r="ODS64" s="68"/>
      <c r="ODT64" s="68"/>
      <c r="ODU64" s="68"/>
      <c r="ODV64" s="68"/>
      <c r="ODW64" s="68"/>
      <c r="ODX64" s="68"/>
      <c r="ODY64" s="68"/>
      <c r="ODZ64" s="68"/>
      <c r="OEA64" s="68"/>
      <c r="OEB64" s="68"/>
      <c r="OEC64" s="68"/>
      <c r="OED64" s="68"/>
      <c r="OEE64" s="68"/>
      <c r="OEF64" s="68"/>
      <c r="OEG64" s="68"/>
      <c r="OEH64" s="68"/>
      <c r="OEI64" s="68"/>
      <c r="OEJ64" s="68"/>
      <c r="OEK64" s="68"/>
      <c r="OEL64" s="68"/>
      <c r="OEM64" s="68"/>
      <c r="OEN64" s="68"/>
      <c r="OEO64" s="68"/>
      <c r="OEP64" s="68"/>
      <c r="OEQ64" s="68"/>
      <c r="OER64" s="68"/>
      <c r="OES64" s="68"/>
      <c r="OET64" s="68"/>
      <c r="OEU64" s="68"/>
      <c r="OEV64" s="68"/>
      <c r="OEW64" s="68"/>
      <c r="OEX64" s="68"/>
      <c r="OEY64" s="68"/>
      <c r="OEZ64" s="68"/>
      <c r="OFA64" s="68"/>
      <c r="OFB64" s="68"/>
      <c r="OFC64" s="68"/>
      <c r="OFD64" s="68"/>
      <c r="OFE64" s="68"/>
      <c r="OFF64" s="68"/>
      <c r="OFG64" s="68"/>
      <c r="OFH64" s="68"/>
      <c r="OFI64" s="68"/>
      <c r="OFJ64" s="68"/>
      <c r="OFK64" s="68"/>
      <c r="OFL64" s="68"/>
      <c r="OFM64" s="68"/>
      <c r="OFN64" s="68"/>
      <c r="OFO64" s="68"/>
      <c r="OFP64" s="68"/>
      <c r="OFQ64" s="68"/>
      <c r="OFR64" s="68"/>
      <c r="OFS64" s="68"/>
      <c r="OFT64" s="68"/>
      <c r="OFU64" s="68"/>
      <c r="OFV64" s="68"/>
      <c r="OFW64" s="68"/>
      <c r="OFX64" s="68"/>
      <c r="OFY64" s="68"/>
      <c r="OFZ64" s="68"/>
      <c r="OGA64" s="68"/>
      <c r="OGB64" s="68"/>
      <c r="OGC64" s="68"/>
      <c r="OGD64" s="68"/>
      <c r="OGE64" s="68"/>
      <c r="OGF64" s="68"/>
      <c r="OGG64" s="68"/>
      <c r="OGH64" s="68"/>
      <c r="OGI64" s="68"/>
      <c r="OGJ64" s="68"/>
      <c r="OGK64" s="68"/>
      <c r="OGL64" s="68"/>
      <c r="OGM64" s="68"/>
      <c r="OGN64" s="68"/>
      <c r="OGO64" s="68"/>
      <c r="OGP64" s="68"/>
      <c r="OGQ64" s="68"/>
      <c r="OGR64" s="68"/>
      <c r="OGS64" s="68"/>
      <c r="OGT64" s="68"/>
      <c r="OGU64" s="68"/>
      <c r="OGV64" s="68"/>
      <c r="OGW64" s="68"/>
      <c r="OGX64" s="68"/>
      <c r="OGY64" s="68"/>
      <c r="OGZ64" s="68"/>
      <c r="OHA64" s="68"/>
      <c r="OHB64" s="68"/>
      <c r="OHC64" s="68"/>
      <c r="OHD64" s="68"/>
      <c r="OHE64" s="68"/>
      <c r="OHF64" s="68"/>
      <c r="OHG64" s="68"/>
      <c r="OHH64" s="68"/>
      <c r="OHI64" s="68"/>
      <c r="OHJ64" s="68"/>
      <c r="OHK64" s="68"/>
      <c r="OHL64" s="68"/>
      <c r="OHM64" s="68"/>
      <c r="OHN64" s="68"/>
      <c r="OHO64" s="68"/>
      <c r="OHP64" s="68"/>
      <c r="OHQ64" s="68"/>
      <c r="OHR64" s="68"/>
      <c r="OHS64" s="68"/>
      <c r="OHT64" s="68"/>
      <c r="OHU64" s="68"/>
      <c r="OHV64" s="68"/>
      <c r="OHW64" s="68"/>
      <c r="OHX64" s="68"/>
      <c r="OHY64" s="68"/>
      <c r="OHZ64" s="68"/>
      <c r="OIA64" s="68"/>
      <c r="OIB64" s="68"/>
      <c r="OIC64" s="68"/>
      <c r="OID64" s="68"/>
      <c r="OIE64" s="68"/>
      <c r="OIF64" s="68"/>
      <c r="OIG64" s="68"/>
      <c r="OIH64" s="68"/>
      <c r="OII64" s="68"/>
      <c r="OIJ64" s="68"/>
      <c r="OIK64" s="68"/>
      <c r="OIL64" s="68"/>
      <c r="OIM64" s="68"/>
      <c r="OIN64" s="68"/>
      <c r="OIO64" s="68"/>
      <c r="OIP64" s="68"/>
      <c r="OIQ64" s="68"/>
      <c r="OIR64" s="68"/>
      <c r="OIS64" s="68"/>
      <c r="OIT64" s="68"/>
      <c r="OIU64" s="68"/>
      <c r="OIV64" s="68"/>
      <c r="OIW64" s="68"/>
      <c r="OIX64" s="68"/>
      <c r="OIY64" s="68"/>
      <c r="OIZ64" s="68"/>
      <c r="OJA64" s="68"/>
      <c r="OJB64" s="68"/>
      <c r="OJC64" s="68"/>
      <c r="OJD64" s="68"/>
      <c r="OJE64" s="68"/>
      <c r="OJF64" s="68"/>
      <c r="OJG64" s="68"/>
      <c r="OJH64" s="68"/>
      <c r="OJI64" s="68"/>
      <c r="OJJ64" s="68"/>
      <c r="OJK64" s="68"/>
      <c r="OJL64" s="68"/>
      <c r="OJM64" s="68"/>
      <c r="OJN64" s="68"/>
      <c r="OJO64" s="68"/>
      <c r="OJP64" s="68"/>
      <c r="OJQ64" s="68"/>
      <c r="OJR64" s="68"/>
      <c r="OJS64" s="68"/>
      <c r="OJT64" s="68"/>
      <c r="OJU64" s="68"/>
      <c r="OJV64" s="68"/>
      <c r="OJW64" s="68"/>
      <c r="OJX64" s="68"/>
      <c r="OJY64" s="68"/>
      <c r="OJZ64" s="68"/>
      <c r="OKA64" s="68"/>
      <c r="OKB64" s="68"/>
      <c r="OKC64" s="68"/>
      <c r="OKD64" s="68"/>
      <c r="OKE64" s="68"/>
      <c r="OKF64" s="68"/>
      <c r="OKG64" s="68"/>
      <c r="OKH64" s="68"/>
      <c r="OKI64" s="68"/>
      <c r="OKJ64" s="68"/>
      <c r="OKK64" s="68"/>
      <c r="OKL64" s="68"/>
      <c r="OKM64" s="68"/>
      <c r="OKN64" s="68"/>
      <c r="OKO64" s="68"/>
      <c r="OKP64" s="68"/>
      <c r="OKQ64" s="68"/>
      <c r="OKR64" s="68"/>
      <c r="OKS64" s="68"/>
      <c r="OKT64" s="68"/>
      <c r="OKU64" s="68"/>
      <c r="OKV64" s="68"/>
      <c r="OKW64" s="68"/>
      <c r="OKX64" s="68"/>
      <c r="OKY64" s="68"/>
      <c r="OKZ64" s="68"/>
      <c r="OLA64" s="68"/>
      <c r="OLB64" s="68"/>
      <c r="OLC64" s="68"/>
      <c r="OLD64" s="68"/>
      <c r="OLE64" s="68"/>
      <c r="OLF64" s="68"/>
      <c r="OLG64" s="68"/>
      <c r="OLH64" s="68"/>
      <c r="OLI64" s="68"/>
      <c r="OLJ64" s="68"/>
      <c r="OLK64" s="68"/>
      <c r="OLL64" s="68"/>
      <c r="OLM64" s="68"/>
      <c r="OLN64" s="68"/>
      <c r="OLO64" s="68"/>
      <c r="OLP64" s="68"/>
      <c r="OLQ64" s="68"/>
      <c r="OLR64" s="68"/>
      <c r="OLS64" s="68"/>
      <c r="OLT64" s="68"/>
      <c r="OLU64" s="68"/>
      <c r="OLV64" s="68"/>
      <c r="OLW64" s="68"/>
      <c r="OLX64" s="68"/>
      <c r="OLY64" s="68"/>
      <c r="OLZ64" s="68"/>
      <c r="OMA64" s="68"/>
      <c r="OMB64" s="68"/>
      <c r="OMC64" s="68"/>
      <c r="OMD64" s="68"/>
      <c r="OME64" s="68"/>
      <c r="OMF64" s="68"/>
      <c r="OMG64" s="68"/>
      <c r="OMH64" s="68"/>
      <c r="OMI64" s="68"/>
      <c r="OMJ64" s="68"/>
      <c r="OMK64" s="68"/>
      <c r="OML64" s="68"/>
      <c r="OMM64" s="68"/>
      <c r="OMN64" s="68"/>
      <c r="OMO64" s="68"/>
      <c r="OMP64" s="68"/>
      <c r="OMQ64" s="68"/>
      <c r="OMR64" s="68"/>
      <c r="OMS64" s="68"/>
      <c r="OMT64" s="68"/>
      <c r="OMU64" s="68"/>
      <c r="OMV64" s="68"/>
      <c r="OMW64" s="68"/>
      <c r="OMX64" s="68"/>
      <c r="OMY64" s="68"/>
      <c r="OMZ64" s="68"/>
      <c r="ONA64" s="68"/>
      <c r="ONB64" s="68"/>
      <c r="ONC64" s="68"/>
      <c r="OND64" s="68"/>
      <c r="ONE64" s="68"/>
      <c r="ONF64" s="68"/>
      <c r="ONG64" s="68"/>
      <c r="ONH64" s="68"/>
      <c r="ONI64" s="68"/>
      <c r="ONJ64" s="68"/>
      <c r="ONK64" s="68"/>
      <c r="ONL64" s="68"/>
      <c r="ONM64" s="68"/>
      <c r="ONN64" s="68"/>
      <c r="ONO64" s="68"/>
      <c r="ONP64" s="68"/>
      <c r="ONQ64" s="68"/>
      <c r="ONR64" s="68"/>
      <c r="ONS64" s="68"/>
      <c r="ONT64" s="68"/>
      <c r="ONU64" s="68"/>
      <c r="ONV64" s="68"/>
      <c r="ONW64" s="68"/>
      <c r="ONX64" s="68"/>
      <c r="ONY64" s="68"/>
      <c r="ONZ64" s="68"/>
      <c r="OOA64" s="68"/>
      <c r="OOB64" s="68"/>
      <c r="OOC64" s="68"/>
      <c r="OOD64" s="68"/>
      <c r="OOE64" s="68"/>
      <c r="OOF64" s="68"/>
      <c r="OOG64" s="68"/>
      <c r="OOH64" s="68"/>
      <c r="OOI64" s="68"/>
      <c r="OOJ64" s="68"/>
      <c r="OOK64" s="68"/>
      <c r="OOL64" s="68"/>
      <c r="OOM64" s="68"/>
      <c r="OON64" s="68"/>
      <c r="OOO64" s="68"/>
      <c r="OOP64" s="68"/>
      <c r="OOQ64" s="68"/>
      <c r="OOR64" s="68"/>
      <c r="OOS64" s="68"/>
      <c r="OOT64" s="68"/>
      <c r="OOU64" s="68"/>
      <c r="OOV64" s="68"/>
      <c r="OOW64" s="68"/>
      <c r="OOX64" s="68"/>
      <c r="OOY64" s="68"/>
      <c r="OOZ64" s="68"/>
      <c r="OPA64" s="68"/>
      <c r="OPB64" s="68"/>
      <c r="OPC64" s="68"/>
      <c r="OPD64" s="68"/>
      <c r="OPE64" s="68"/>
      <c r="OPF64" s="68"/>
      <c r="OPG64" s="68"/>
      <c r="OPH64" s="68"/>
      <c r="OPI64" s="68"/>
      <c r="OPJ64" s="68"/>
      <c r="OPK64" s="68"/>
      <c r="OPL64" s="68"/>
      <c r="OPM64" s="68"/>
      <c r="OPN64" s="68"/>
      <c r="OPO64" s="68"/>
      <c r="OPP64" s="68"/>
      <c r="OPQ64" s="68"/>
      <c r="OPR64" s="68"/>
      <c r="OPS64" s="68"/>
      <c r="OPT64" s="68"/>
      <c r="OPU64" s="68"/>
      <c r="OPV64" s="68"/>
      <c r="OPW64" s="68"/>
      <c r="OPX64" s="68"/>
      <c r="OPY64" s="68"/>
      <c r="OPZ64" s="68"/>
      <c r="OQA64" s="68"/>
      <c r="OQB64" s="68"/>
      <c r="OQC64" s="68"/>
      <c r="OQD64" s="68"/>
      <c r="OQE64" s="68"/>
      <c r="OQF64" s="68"/>
      <c r="OQG64" s="68"/>
      <c r="OQH64" s="68"/>
      <c r="OQI64" s="68"/>
      <c r="OQJ64" s="68"/>
      <c r="OQK64" s="68"/>
      <c r="OQL64" s="68"/>
      <c r="OQM64" s="68"/>
      <c r="OQN64" s="68"/>
      <c r="OQO64" s="68"/>
      <c r="OQP64" s="68"/>
      <c r="OQQ64" s="68"/>
      <c r="OQR64" s="68"/>
      <c r="OQS64" s="68"/>
      <c r="OQT64" s="68"/>
      <c r="OQU64" s="68"/>
      <c r="OQV64" s="68"/>
      <c r="OQW64" s="68"/>
      <c r="OQX64" s="68"/>
      <c r="OQY64" s="68"/>
      <c r="OQZ64" s="68"/>
      <c r="ORA64" s="68"/>
      <c r="ORB64" s="68"/>
      <c r="ORC64" s="68"/>
      <c r="ORD64" s="68"/>
      <c r="ORE64" s="68"/>
      <c r="ORF64" s="68"/>
      <c r="ORG64" s="68"/>
      <c r="ORH64" s="68"/>
      <c r="ORI64" s="68"/>
      <c r="ORJ64" s="68"/>
      <c r="ORK64" s="68"/>
      <c r="ORL64" s="68"/>
      <c r="ORM64" s="68"/>
      <c r="ORN64" s="68"/>
      <c r="ORO64" s="68"/>
      <c r="ORP64" s="68"/>
      <c r="ORQ64" s="68"/>
      <c r="ORR64" s="68"/>
      <c r="ORS64" s="68"/>
      <c r="ORT64" s="68"/>
      <c r="ORU64" s="68"/>
      <c r="ORV64" s="68"/>
      <c r="ORW64" s="68"/>
      <c r="ORX64" s="68"/>
      <c r="ORY64" s="68"/>
      <c r="ORZ64" s="68"/>
      <c r="OSA64" s="68"/>
      <c r="OSB64" s="68"/>
      <c r="OSC64" s="68"/>
      <c r="OSD64" s="68"/>
      <c r="OSE64" s="68"/>
      <c r="OSF64" s="68"/>
      <c r="OSG64" s="68"/>
      <c r="OSH64" s="68"/>
      <c r="OSI64" s="68"/>
      <c r="OSJ64" s="68"/>
      <c r="OSK64" s="68"/>
      <c r="OSL64" s="68"/>
      <c r="OSM64" s="68"/>
      <c r="OSN64" s="68"/>
      <c r="OSO64" s="68"/>
      <c r="OSP64" s="68"/>
      <c r="OSQ64" s="68"/>
      <c r="OSR64" s="68"/>
      <c r="OSS64" s="68"/>
      <c r="OST64" s="68"/>
      <c r="OSU64" s="68"/>
      <c r="OSV64" s="68"/>
      <c r="OSW64" s="68"/>
      <c r="OSX64" s="68"/>
      <c r="OSY64" s="68"/>
      <c r="OSZ64" s="68"/>
      <c r="OTA64" s="68"/>
      <c r="OTB64" s="68"/>
      <c r="OTC64" s="68"/>
      <c r="OTD64" s="68"/>
      <c r="OTE64" s="68"/>
      <c r="OTF64" s="68"/>
      <c r="OTG64" s="68"/>
      <c r="OTH64" s="68"/>
      <c r="OTI64" s="68"/>
      <c r="OTJ64" s="68"/>
      <c r="OTK64" s="68"/>
      <c r="OTL64" s="68"/>
      <c r="OTM64" s="68"/>
      <c r="OTN64" s="68"/>
      <c r="OTO64" s="68"/>
      <c r="OTP64" s="68"/>
      <c r="OTQ64" s="68"/>
      <c r="OTR64" s="68"/>
      <c r="OTS64" s="68"/>
      <c r="OTT64" s="68"/>
      <c r="OTU64" s="68"/>
      <c r="OTV64" s="68"/>
      <c r="OTW64" s="68"/>
      <c r="OTX64" s="68"/>
      <c r="OTY64" s="68"/>
      <c r="OTZ64" s="68"/>
      <c r="OUA64" s="68"/>
      <c r="OUB64" s="68"/>
      <c r="OUC64" s="68"/>
      <c r="OUD64" s="68"/>
      <c r="OUE64" s="68"/>
      <c r="OUF64" s="68"/>
      <c r="OUG64" s="68"/>
      <c r="OUH64" s="68"/>
      <c r="OUI64" s="68"/>
      <c r="OUJ64" s="68"/>
      <c r="OUK64" s="68"/>
      <c r="OUL64" s="68"/>
      <c r="OUM64" s="68"/>
      <c r="OUN64" s="68"/>
      <c r="OUO64" s="68"/>
      <c r="OUP64" s="68"/>
      <c r="OUQ64" s="68"/>
      <c r="OUR64" s="68"/>
      <c r="OUS64" s="68"/>
      <c r="OUT64" s="68"/>
      <c r="OUU64" s="68"/>
      <c r="OUV64" s="68"/>
      <c r="OUW64" s="68"/>
      <c r="OUX64" s="68"/>
      <c r="OUY64" s="68"/>
      <c r="OUZ64" s="68"/>
      <c r="OVA64" s="68"/>
      <c r="OVB64" s="68"/>
      <c r="OVC64" s="68"/>
      <c r="OVD64" s="68"/>
      <c r="OVE64" s="68"/>
      <c r="OVF64" s="68"/>
      <c r="OVG64" s="68"/>
      <c r="OVH64" s="68"/>
      <c r="OVI64" s="68"/>
      <c r="OVJ64" s="68"/>
      <c r="OVK64" s="68"/>
      <c r="OVL64" s="68"/>
      <c r="OVM64" s="68"/>
      <c r="OVN64" s="68"/>
      <c r="OVO64" s="68"/>
      <c r="OVP64" s="68"/>
      <c r="OVQ64" s="68"/>
      <c r="OVR64" s="68"/>
      <c r="OVS64" s="68"/>
      <c r="OVT64" s="68"/>
      <c r="OVU64" s="68"/>
      <c r="OVV64" s="68"/>
      <c r="OVW64" s="68"/>
      <c r="OVX64" s="68"/>
      <c r="OVY64" s="68"/>
      <c r="OVZ64" s="68"/>
      <c r="OWA64" s="68"/>
      <c r="OWB64" s="68"/>
      <c r="OWC64" s="68"/>
      <c r="OWD64" s="68"/>
      <c r="OWE64" s="68"/>
      <c r="OWF64" s="68"/>
      <c r="OWG64" s="68"/>
      <c r="OWH64" s="68"/>
      <c r="OWI64" s="68"/>
      <c r="OWJ64" s="68"/>
      <c r="OWK64" s="68"/>
      <c r="OWL64" s="68"/>
      <c r="OWM64" s="68"/>
      <c r="OWN64" s="68"/>
      <c r="OWO64" s="68"/>
      <c r="OWP64" s="68"/>
      <c r="OWQ64" s="68"/>
      <c r="OWR64" s="68"/>
      <c r="OWS64" s="68"/>
      <c r="OWT64" s="68"/>
      <c r="OWU64" s="68"/>
      <c r="OWV64" s="68"/>
      <c r="OWW64" s="68"/>
      <c r="OWX64" s="68"/>
      <c r="OWY64" s="68"/>
      <c r="OWZ64" s="68"/>
      <c r="OXA64" s="68"/>
      <c r="OXB64" s="68"/>
      <c r="OXC64" s="68"/>
      <c r="OXD64" s="68"/>
      <c r="OXE64" s="68"/>
      <c r="OXF64" s="68"/>
      <c r="OXG64" s="68"/>
      <c r="OXH64" s="68"/>
      <c r="OXI64" s="68"/>
      <c r="OXJ64" s="68"/>
      <c r="OXK64" s="68"/>
      <c r="OXL64" s="68"/>
      <c r="OXM64" s="68"/>
      <c r="OXN64" s="68"/>
      <c r="OXO64" s="68"/>
      <c r="OXP64" s="68"/>
      <c r="OXQ64" s="68"/>
      <c r="OXR64" s="68"/>
      <c r="OXS64" s="68"/>
      <c r="OXT64" s="68"/>
      <c r="OXU64" s="68"/>
      <c r="OXV64" s="68"/>
      <c r="OXW64" s="68"/>
      <c r="OXX64" s="68"/>
      <c r="OXY64" s="68"/>
      <c r="OXZ64" s="68"/>
      <c r="OYA64" s="68"/>
      <c r="OYB64" s="68"/>
      <c r="OYC64" s="68"/>
      <c r="OYD64" s="68"/>
      <c r="OYE64" s="68"/>
      <c r="OYF64" s="68"/>
      <c r="OYG64" s="68"/>
      <c r="OYH64" s="68"/>
      <c r="OYI64" s="68"/>
      <c r="OYJ64" s="68"/>
      <c r="OYK64" s="68"/>
      <c r="OYL64" s="68"/>
      <c r="OYM64" s="68"/>
      <c r="OYN64" s="68"/>
      <c r="OYO64" s="68"/>
      <c r="OYP64" s="68"/>
      <c r="OYQ64" s="68"/>
      <c r="OYR64" s="68"/>
      <c r="OYS64" s="68"/>
      <c r="OYT64" s="68"/>
      <c r="OYU64" s="68"/>
      <c r="OYV64" s="68"/>
      <c r="OYW64" s="68"/>
      <c r="OYX64" s="68"/>
      <c r="OYY64" s="68"/>
      <c r="OYZ64" s="68"/>
      <c r="OZA64" s="68"/>
      <c r="OZB64" s="68"/>
      <c r="OZC64" s="68"/>
      <c r="OZD64" s="68"/>
      <c r="OZE64" s="68"/>
      <c r="OZF64" s="68"/>
      <c r="OZG64" s="68"/>
      <c r="OZH64" s="68"/>
      <c r="OZI64" s="68"/>
      <c r="OZJ64" s="68"/>
      <c r="OZK64" s="68"/>
      <c r="OZL64" s="68"/>
      <c r="OZM64" s="68"/>
      <c r="OZN64" s="68"/>
      <c r="OZO64" s="68"/>
      <c r="OZP64" s="68"/>
      <c r="OZQ64" s="68"/>
      <c r="OZR64" s="68"/>
      <c r="OZS64" s="68"/>
      <c r="OZT64" s="68"/>
      <c r="OZU64" s="68"/>
      <c r="OZV64" s="68"/>
      <c r="OZW64" s="68"/>
      <c r="OZX64" s="68"/>
      <c r="OZY64" s="68"/>
      <c r="OZZ64" s="68"/>
      <c r="PAA64" s="68"/>
      <c r="PAB64" s="68"/>
      <c r="PAC64" s="68"/>
      <c r="PAD64" s="68"/>
      <c r="PAE64" s="68"/>
      <c r="PAF64" s="68"/>
      <c r="PAG64" s="68"/>
      <c r="PAH64" s="68"/>
      <c r="PAI64" s="68"/>
      <c r="PAJ64" s="68"/>
      <c r="PAK64" s="68"/>
      <c r="PAL64" s="68"/>
      <c r="PAM64" s="68"/>
      <c r="PAN64" s="68"/>
      <c r="PAO64" s="68"/>
      <c r="PAP64" s="68"/>
      <c r="PAQ64" s="68"/>
      <c r="PAR64" s="68"/>
      <c r="PAS64" s="68"/>
      <c r="PAT64" s="68"/>
      <c r="PAU64" s="68"/>
      <c r="PAV64" s="68"/>
      <c r="PAW64" s="68"/>
      <c r="PAX64" s="68"/>
      <c r="PAY64" s="68"/>
      <c r="PAZ64" s="68"/>
      <c r="PBA64" s="68"/>
      <c r="PBB64" s="68"/>
      <c r="PBC64" s="68"/>
      <c r="PBD64" s="68"/>
      <c r="PBE64" s="68"/>
      <c r="PBF64" s="68"/>
      <c r="PBG64" s="68"/>
      <c r="PBH64" s="68"/>
      <c r="PBI64" s="68"/>
      <c r="PBJ64" s="68"/>
      <c r="PBK64" s="68"/>
      <c r="PBL64" s="68"/>
      <c r="PBM64" s="68"/>
      <c r="PBN64" s="68"/>
      <c r="PBO64" s="68"/>
      <c r="PBP64" s="68"/>
      <c r="PBQ64" s="68"/>
      <c r="PBR64" s="68"/>
      <c r="PBS64" s="68"/>
      <c r="PBT64" s="68"/>
      <c r="PBU64" s="68"/>
      <c r="PBV64" s="68"/>
      <c r="PBW64" s="68"/>
      <c r="PBX64" s="68"/>
      <c r="PBY64" s="68"/>
      <c r="PBZ64" s="68"/>
      <c r="PCA64" s="68"/>
      <c r="PCB64" s="68"/>
      <c r="PCC64" s="68"/>
      <c r="PCD64" s="68"/>
      <c r="PCE64" s="68"/>
      <c r="PCF64" s="68"/>
      <c r="PCG64" s="68"/>
      <c r="PCH64" s="68"/>
      <c r="PCI64" s="68"/>
      <c r="PCJ64" s="68"/>
      <c r="PCK64" s="68"/>
      <c r="PCL64" s="68"/>
      <c r="PCM64" s="68"/>
      <c r="PCN64" s="68"/>
      <c r="PCO64" s="68"/>
      <c r="PCP64" s="68"/>
      <c r="PCQ64" s="68"/>
      <c r="PCR64" s="68"/>
      <c r="PCS64" s="68"/>
      <c r="PCT64" s="68"/>
      <c r="PCU64" s="68"/>
      <c r="PCV64" s="68"/>
      <c r="PCW64" s="68"/>
      <c r="PCX64" s="68"/>
      <c r="PCY64" s="68"/>
      <c r="PCZ64" s="68"/>
      <c r="PDA64" s="68"/>
      <c r="PDB64" s="68"/>
      <c r="PDC64" s="68"/>
      <c r="PDD64" s="68"/>
      <c r="PDE64" s="68"/>
      <c r="PDF64" s="68"/>
      <c r="PDG64" s="68"/>
      <c r="PDH64" s="68"/>
      <c r="PDI64" s="68"/>
      <c r="PDJ64" s="68"/>
      <c r="PDK64" s="68"/>
      <c r="PDL64" s="68"/>
      <c r="PDM64" s="68"/>
      <c r="PDN64" s="68"/>
      <c r="PDO64" s="68"/>
      <c r="PDP64" s="68"/>
      <c r="PDQ64" s="68"/>
      <c r="PDR64" s="68"/>
      <c r="PDS64" s="68"/>
      <c r="PDT64" s="68"/>
      <c r="PDU64" s="68"/>
      <c r="PDV64" s="68"/>
      <c r="PDW64" s="68"/>
      <c r="PDX64" s="68"/>
      <c r="PDY64" s="68"/>
      <c r="PDZ64" s="68"/>
      <c r="PEA64" s="68"/>
      <c r="PEB64" s="68"/>
      <c r="PEC64" s="68"/>
      <c r="PED64" s="68"/>
      <c r="PEE64" s="68"/>
      <c r="PEF64" s="68"/>
      <c r="PEG64" s="68"/>
      <c r="PEH64" s="68"/>
      <c r="PEI64" s="68"/>
      <c r="PEJ64" s="68"/>
      <c r="PEK64" s="68"/>
      <c r="PEL64" s="68"/>
      <c r="PEM64" s="68"/>
      <c r="PEN64" s="68"/>
      <c r="PEO64" s="68"/>
      <c r="PEP64" s="68"/>
      <c r="PEQ64" s="68"/>
      <c r="PER64" s="68"/>
      <c r="PES64" s="68"/>
      <c r="PET64" s="68"/>
      <c r="PEU64" s="68"/>
      <c r="PEV64" s="68"/>
      <c r="PEW64" s="68"/>
      <c r="PEX64" s="68"/>
      <c r="PEY64" s="68"/>
      <c r="PEZ64" s="68"/>
      <c r="PFA64" s="68"/>
      <c r="PFB64" s="68"/>
      <c r="PFC64" s="68"/>
      <c r="PFD64" s="68"/>
      <c r="PFE64" s="68"/>
      <c r="PFF64" s="68"/>
      <c r="PFG64" s="68"/>
      <c r="PFH64" s="68"/>
      <c r="PFI64" s="68"/>
      <c r="PFJ64" s="68"/>
      <c r="PFK64" s="68"/>
      <c r="PFL64" s="68"/>
      <c r="PFM64" s="68"/>
      <c r="PFN64" s="68"/>
      <c r="PFO64" s="68"/>
      <c r="PFP64" s="68"/>
      <c r="PFQ64" s="68"/>
      <c r="PFR64" s="68"/>
      <c r="PFS64" s="68"/>
      <c r="PFT64" s="68"/>
      <c r="PFU64" s="68"/>
      <c r="PFV64" s="68"/>
      <c r="PFW64" s="68"/>
      <c r="PFX64" s="68"/>
      <c r="PFY64" s="68"/>
      <c r="PFZ64" s="68"/>
      <c r="PGA64" s="68"/>
      <c r="PGB64" s="68"/>
      <c r="PGC64" s="68"/>
      <c r="PGD64" s="68"/>
      <c r="PGE64" s="68"/>
      <c r="PGF64" s="68"/>
      <c r="PGG64" s="68"/>
      <c r="PGH64" s="68"/>
      <c r="PGI64" s="68"/>
      <c r="PGJ64" s="68"/>
      <c r="PGK64" s="68"/>
      <c r="PGL64" s="68"/>
      <c r="PGM64" s="68"/>
      <c r="PGN64" s="68"/>
      <c r="PGO64" s="68"/>
      <c r="PGP64" s="68"/>
      <c r="PGQ64" s="68"/>
      <c r="PGR64" s="68"/>
      <c r="PGS64" s="68"/>
      <c r="PGT64" s="68"/>
      <c r="PGU64" s="68"/>
      <c r="PGV64" s="68"/>
      <c r="PGW64" s="68"/>
      <c r="PGX64" s="68"/>
      <c r="PGY64" s="68"/>
      <c r="PGZ64" s="68"/>
      <c r="PHA64" s="68"/>
      <c r="PHB64" s="68"/>
      <c r="PHC64" s="68"/>
      <c r="PHD64" s="68"/>
      <c r="PHE64" s="68"/>
      <c r="PHF64" s="68"/>
      <c r="PHG64" s="68"/>
      <c r="PHH64" s="68"/>
      <c r="PHI64" s="68"/>
      <c r="PHJ64" s="68"/>
      <c r="PHK64" s="68"/>
      <c r="PHL64" s="68"/>
      <c r="PHM64" s="68"/>
      <c r="PHN64" s="68"/>
      <c r="PHO64" s="68"/>
      <c r="PHP64" s="68"/>
      <c r="PHQ64" s="68"/>
      <c r="PHR64" s="68"/>
      <c r="PHS64" s="68"/>
      <c r="PHT64" s="68"/>
      <c r="PHU64" s="68"/>
      <c r="PHV64" s="68"/>
      <c r="PHW64" s="68"/>
      <c r="PHX64" s="68"/>
      <c r="PHY64" s="68"/>
      <c r="PHZ64" s="68"/>
      <c r="PIA64" s="68"/>
      <c r="PIB64" s="68"/>
      <c r="PIC64" s="68"/>
      <c r="PID64" s="68"/>
      <c r="PIE64" s="68"/>
      <c r="PIF64" s="68"/>
      <c r="PIG64" s="68"/>
      <c r="PIH64" s="68"/>
      <c r="PII64" s="68"/>
      <c r="PIJ64" s="68"/>
      <c r="PIK64" s="68"/>
      <c r="PIL64" s="68"/>
      <c r="PIM64" s="68"/>
      <c r="PIN64" s="68"/>
      <c r="PIO64" s="68"/>
      <c r="PIP64" s="68"/>
      <c r="PIQ64" s="68"/>
      <c r="PIR64" s="68"/>
      <c r="PIS64" s="68"/>
      <c r="PIT64" s="68"/>
      <c r="PIU64" s="68"/>
      <c r="PIV64" s="68"/>
      <c r="PIW64" s="68"/>
      <c r="PIX64" s="68"/>
      <c r="PIY64" s="68"/>
      <c r="PIZ64" s="68"/>
      <c r="PJA64" s="68"/>
      <c r="PJB64" s="68"/>
      <c r="PJC64" s="68"/>
      <c r="PJD64" s="68"/>
      <c r="PJE64" s="68"/>
      <c r="PJF64" s="68"/>
      <c r="PJG64" s="68"/>
      <c r="PJH64" s="68"/>
      <c r="PJI64" s="68"/>
      <c r="PJJ64" s="68"/>
      <c r="PJK64" s="68"/>
      <c r="PJL64" s="68"/>
      <c r="PJM64" s="68"/>
      <c r="PJN64" s="68"/>
      <c r="PJO64" s="68"/>
      <c r="PJP64" s="68"/>
      <c r="PJQ64" s="68"/>
      <c r="PJR64" s="68"/>
      <c r="PJS64" s="68"/>
      <c r="PJT64" s="68"/>
      <c r="PJU64" s="68"/>
      <c r="PJV64" s="68"/>
      <c r="PJW64" s="68"/>
      <c r="PJX64" s="68"/>
      <c r="PJY64" s="68"/>
      <c r="PJZ64" s="68"/>
      <c r="PKA64" s="68"/>
      <c r="PKB64" s="68"/>
      <c r="PKC64" s="68"/>
      <c r="PKD64" s="68"/>
      <c r="PKE64" s="68"/>
      <c r="PKF64" s="68"/>
      <c r="PKG64" s="68"/>
      <c r="PKH64" s="68"/>
      <c r="PKI64" s="68"/>
      <c r="PKJ64" s="68"/>
      <c r="PKK64" s="68"/>
      <c r="PKL64" s="68"/>
      <c r="PKM64" s="68"/>
      <c r="PKN64" s="68"/>
      <c r="PKO64" s="68"/>
      <c r="PKP64" s="68"/>
      <c r="PKQ64" s="68"/>
      <c r="PKR64" s="68"/>
      <c r="PKS64" s="68"/>
      <c r="PKT64" s="68"/>
      <c r="PKU64" s="68"/>
      <c r="PKV64" s="68"/>
      <c r="PKW64" s="68"/>
      <c r="PKX64" s="68"/>
      <c r="PKY64" s="68"/>
      <c r="PKZ64" s="68"/>
      <c r="PLA64" s="68"/>
      <c r="PLB64" s="68"/>
      <c r="PLC64" s="68"/>
      <c r="PLD64" s="68"/>
      <c r="PLE64" s="68"/>
      <c r="PLF64" s="68"/>
      <c r="PLG64" s="68"/>
      <c r="PLH64" s="68"/>
      <c r="PLI64" s="68"/>
      <c r="PLJ64" s="68"/>
      <c r="PLK64" s="68"/>
      <c r="PLL64" s="68"/>
      <c r="PLM64" s="68"/>
      <c r="PLN64" s="68"/>
      <c r="PLO64" s="68"/>
      <c r="PLP64" s="68"/>
      <c r="PLQ64" s="68"/>
      <c r="PLR64" s="68"/>
      <c r="PLS64" s="68"/>
      <c r="PLT64" s="68"/>
      <c r="PLU64" s="68"/>
      <c r="PLV64" s="68"/>
      <c r="PLW64" s="68"/>
      <c r="PLX64" s="68"/>
      <c r="PLY64" s="68"/>
      <c r="PLZ64" s="68"/>
      <c r="PMA64" s="68"/>
      <c r="PMB64" s="68"/>
      <c r="PMC64" s="68"/>
      <c r="PMD64" s="68"/>
      <c r="PME64" s="68"/>
      <c r="PMF64" s="68"/>
      <c r="PMG64" s="68"/>
      <c r="PMH64" s="68"/>
      <c r="PMI64" s="68"/>
      <c r="PMJ64" s="68"/>
      <c r="PMK64" s="68"/>
      <c r="PML64" s="68"/>
      <c r="PMM64" s="68"/>
      <c r="PMN64" s="68"/>
      <c r="PMO64" s="68"/>
      <c r="PMP64" s="68"/>
      <c r="PMQ64" s="68"/>
      <c r="PMR64" s="68"/>
      <c r="PMS64" s="68"/>
      <c r="PMT64" s="68"/>
      <c r="PMU64" s="68"/>
      <c r="PMV64" s="68"/>
      <c r="PMW64" s="68"/>
      <c r="PMX64" s="68"/>
      <c r="PMY64" s="68"/>
      <c r="PMZ64" s="68"/>
      <c r="PNA64" s="68"/>
      <c r="PNB64" s="68"/>
      <c r="PNC64" s="68"/>
      <c r="PND64" s="68"/>
      <c r="PNE64" s="68"/>
      <c r="PNF64" s="68"/>
      <c r="PNG64" s="68"/>
      <c r="PNH64" s="68"/>
      <c r="PNI64" s="68"/>
      <c r="PNJ64" s="68"/>
      <c r="PNK64" s="68"/>
      <c r="PNL64" s="68"/>
      <c r="PNM64" s="68"/>
      <c r="PNN64" s="68"/>
      <c r="PNO64" s="68"/>
      <c r="PNP64" s="68"/>
      <c r="PNQ64" s="68"/>
      <c r="PNR64" s="68"/>
      <c r="PNS64" s="68"/>
      <c r="PNT64" s="68"/>
      <c r="PNU64" s="68"/>
      <c r="PNV64" s="68"/>
      <c r="PNW64" s="68"/>
      <c r="PNX64" s="68"/>
      <c r="PNY64" s="68"/>
      <c r="PNZ64" s="68"/>
      <c r="POA64" s="68"/>
      <c r="POB64" s="68"/>
      <c r="POC64" s="68"/>
      <c r="POD64" s="68"/>
      <c r="POE64" s="68"/>
      <c r="POF64" s="68"/>
      <c r="POG64" s="68"/>
      <c r="POH64" s="68"/>
      <c r="POI64" s="68"/>
      <c r="POJ64" s="68"/>
      <c r="POK64" s="68"/>
      <c r="POL64" s="68"/>
      <c r="POM64" s="68"/>
      <c r="PON64" s="68"/>
      <c r="POO64" s="68"/>
      <c r="POP64" s="68"/>
      <c r="POQ64" s="68"/>
      <c r="POR64" s="68"/>
      <c r="POS64" s="68"/>
      <c r="POT64" s="68"/>
      <c r="POU64" s="68"/>
      <c r="POV64" s="68"/>
      <c r="POW64" s="68"/>
      <c r="POX64" s="68"/>
      <c r="POY64" s="68"/>
      <c r="POZ64" s="68"/>
      <c r="PPA64" s="68"/>
      <c r="PPB64" s="68"/>
      <c r="PPC64" s="68"/>
      <c r="PPD64" s="68"/>
      <c r="PPE64" s="68"/>
      <c r="PPF64" s="68"/>
      <c r="PPG64" s="68"/>
      <c r="PPH64" s="68"/>
      <c r="PPI64" s="68"/>
      <c r="PPJ64" s="68"/>
      <c r="PPK64" s="68"/>
      <c r="PPL64" s="68"/>
      <c r="PPM64" s="68"/>
      <c r="PPN64" s="68"/>
      <c r="PPO64" s="68"/>
      <c r="PPP64" s="68"/>
      <c r="PPQ64" s="68"/>
      <c r="PPR64" s="68"/>
      <c r="PPS64" s="68"/>
      <c r="PPT64" s="68"/>
      <c r="PPU64" s="68"/>
      <c r="PPV64" s="68"/>
      <c r="PPW64" s="68"/>
      <c r="PPX64" s="68"/>
      <c r="PPY64" s="68"/>
      <c r="PPZ64" s="68"/>
      <c r="PQA64" s="68"/>
      <c r="PQB64" s="68"/>
      <c r="PQC64" s="68"/>
      <c r="PQD64" s="68"/>
      <c r="PQE64" s="68"/>
      <c r="PQF64" s="68"/>
      <c r="PQG64" s="68"/>
      <c r="PQH64" s="68"/>
      <c r="PQI64" s="68"/>
      <c r="PQJ64" s="68"/>
      <c r="PQK64" s="68"/>
      <c r="PQL64" s="68"/>
      <c r="PQM64" s="68"/>
      <c r="PQN64" s="68"/>
      <c r="PQO64" s="68"/>
      <c r="PQP64" s="68"/>
      <c r="PQQ64" s="68"/>
      <c r="PQR64" s="68"/>
      <c r="PQS64" s="68"/>
      <c r="PQT64" s="68"/>
      <c r="PQU64" s="68"/>
      <c r="PQV64" s="68"/>
      <c r="PQW64" s="68"/>
      <c r="PQX64" s="68"/>
      <c r="PQY64" s="68"/>
      <c r="PQZ64" s="68"/>
      <c r="PRA64" s="68"/>
      <c r="PRB64" s="68"/>
      <c r="PRC64" s="68"/>
      <c r="PRD64" s="68"/>
      <c r="PRE64" s="68"/>
      <c r="PRF64" s="68"/>
      <c r="PRG64" s="68"/>
      <c r="PRH64" s="68"/>
      <c r="PRI64" s="68"/>
      <c r="PRJ64" s="68"/>
      <c r="PRK64" s="68"/>
      <c r="PRL64" s="68"/>
      <c r="PRM64" s="68"/>
      <c r="PRN64" s="68"/>
      <c r="PRO64" s="68"/>
      <c r="PRP64" s="68"/>
      <c r="PRQ64" s="68"/>
      <c r="PRR64" s="68"/>
      <c r="PRS64" s="68"/>
      <c r="PRT64" s="68"/>
      <c r="PRU64" s="68"/>
      <c r="PRV64" s="68"/>
      <c r="PRW64" s="68"/>
      <c r="PRX64" s="68"/>
      <c r="PRY64" s="68"/>
      <c r="PRZ64" s="68"/>
      <c r="PSA64" s="68"/>
      <c r="PSB64" s="68"/>
      <c r="PSC64" s="68"/>
      <c r="PSD64" s="68"/>
      <c r="PSE64" s="68"/>
      <c r="PSF64" s="68"/>
      <c r="PSG64" s="68"/>
      <c r="PSH64" s="68"/>
      <c r="PSI64" s="68"/>
      <c r="PSJ64" s="68"/>
      <c r="PSK64" s="68"/>
      <c r="PSL64" s="68"/>
      <c r="PSM64" s="68"/>
      <c r="PSN64" s="68"/>
      <c r="PSO64" s="68"/>
      <c r="PSP64" s="68"/>
      <c r="PSQ64" s="68"/>
      <c r="PSR64" s="68"/>
      <c r="PSS64" s="68"/>
      <c r="PST64" s="68"/>
      <c r="PSU64" s="68"/>
      <c r="PSV64" s="68"/>
      <c r="PSW64" s="68"/>
      <c r="PSX64" s="68"/>
      <c r="PSY64" s="68"/>
      <c r="PSZ64" s="68"/>
      <c r="PTA64" s="68"/>
      <c r="PTB64" s="68"/>
      <c r="PTC64" s="68"/>
      <c r="PTD64" s="68"/>
      <c r="PTE64" s="68"/>
      <c r="PTF64" s="68"/>
      <c r="PTG64" s="68"/>
      <c r="PTH64" s="68"/>
      <c r="PTI64" s="68"/>
      <c r="PTJ64" s="68"/>
      <c r="PTK64" s="68"/>
      <c r="PTL64" s="68"/>
      <c r="PTM64" s="68"/>
      <c r="PTN64" s="68"/>
      <c r="PTO64" s="68"/>
      <c r="PTP64" s="68"/>
      <c r="PTQ64" s="68"/>
      <c r="PTR64" s="68"/>
      <c r="PTS64" s="68"/>
      <c r="PTT64" s="68"/>
      <c r="PTU64" s="68"/>
      <c r="PTV64" s="68"/>
      <c r="PTW64" s="68"/>
      <c r="PTX64" s="68"/>
      <c r="PTY64" s="68"/>
      <c r="PTZ64" s="68"/>
      <c r="PUA64" s="68"/>
      <c r="PUB64" s="68"/>
      <c r="PUC64" s="68"/>
      <c r="PUD64" s="68"/>
      <c r="PUE64" s="68"/>
      <c r="PUF64" s="68"/>
      <c r="PUG64" s="68"/>
      <c r="PUH64" s="68"/>
      <c r="PUI64" s="68"/>
      <c r="PUJ64" s="68"/>
      <c r="PUK64" s="68"/>
      <c r="PUL64" s="68"/>
      <c r="PUM64" s="68"/>
      <c r="PUN64" s="68"/>
      <c r="PUO64" s="68"/>
      <c r="PUP64" s="68"/>
      <c r="PUQ64" s="68"/>
      <c r="PUR64" s="68"/>
      <c r="PUS64" s="68"/>
      <c r="PUT64" s="68"/>
      <c r="PUU64" s="68"/>
      <c r="PUV64" s="68"/>
      <c r="PUW64" s="68"/>
      <c r="PUX64" s="68"/>
      <c r="PUY64" s="68"/>
      <c r="PUZ64" s="68"/>
      <c r="PVA64" s="68"/>
      <c r="PVB64" s="68"/>
      <c r="PVC64" s="68"/>
      <c r="PVD64" s="68"/>
      <c r="PVE64" s="68"/>
      <c r="PVF64" s="68"/>
      <c r="PVG64" s="68"/>
      <c r="PVH64" s="68"/>
      <c r="PVI64" s="68"/>
      <c r="PVJ64" s="68"/>
      <c r="PVK64" s="68"/>
      <c r="PVL64" s="68"/>
      <c r="PVM64" s="68"/>
      <c r="PVN64" s="68"/>
      <c r="PVO64" s="68"/>
      <c r="PVP64" s="68"/>
      <c r="PVQ64" s="68"/>
      <c r="PVR64" s="68"/>
      <c r="PVS64" s="68"/>
      <c r="PVT64" s="68"/>
      <c r="PVU64" s="68"/>
      <c r="PVV64" s="68"/>
      <c r="PVW64" s="68"/>
      <c r="PVX64" s="68"/>
      <c r="PVY64" s="68"/>
      <c r="PVZ64" s="68"/>
      <c r="PWA64" s="68"/>
      <c r="PWB64" s="68"/>
      <c r="PWC64" s="68"/>
      <c r="PWD64" s="68"/>
      <c r="PWE64" s="68"/>
      <c r="PWF64" s="68"/>
      <c r="PWG64" s="68"/>
      <c r="PWH64" s="68"/>
      <c r="PWI64" s="68"/>
      <c r="PWJ64" s="68"/>
      <c r="PWK64" s="68"/>
      <c r="PWL64" s="68"/>
      <c r="PWM64" s="68"/>
      <c r="PWN64" s="68"/>
      <c r="PWO64" s="68"/>
      <c r="PWP64" s="68"/>
      <c r="PWQ64" s="68"/>
      <c r="PWR64" s="68"/>
      <c r="PWS64" s="68"/>
      <c r="PWT64" s="68"/>
      <c r="PWU64" s="68"/>
      <c r="PWV64" s="68"/>
      <c r="PWW64" s="68"/>
      <c r="PWX64" s="68"/>
      <c r="PWY64" s="68"/>
      <c r="PWZ64" s="68"/>
      <c r="PXA64" s="68"/>
      <c r="PXB64" s="68"/>
      <c r="PXC64" s="68"/>
      <c r="PXD64" s="68"/>
      <c r="PXE64" s="68"/>
      <c r="PXF64" s="68"/>
      <c r="PXG64" s="68"/>
      <c r="PXH64" s="68"/>
      <c r="PXI64" s="68"/>
      <c r="PXJ64" s="68"/>
      <c r="PXK64" s="68"/>
      <c r="PXL64" s="68"/>
      <c r="PXM64" s="68"/>
      <c r="PXN64" s="68"/>
      <c r="PXO64" s="68"/>
      <c r="PXP64" s="68"/>
      <c r="PXQ64" s="68"/>
      <c r="PXR64" s="68"/>
      <c r="PXS64" s="68"/>
      <c r="PXT64" s="68"/>
      <c r="PXU64" s="68"/>
      <c r="PXV64" s="68"/>
      <c r="PXW64" s="68"/>
      <c r="PXX64" s="68"/>
      <c r="PXY64" s="68"/>
      <c r="PXZ64" s="68"/>
      <c r="PYA64" s="68"/>
      <c r="PYB64" s="68"/>
      <c r="PYC64" s="68"/>
      <c r="PYD64" s="68"/>
      <c r="PYE64" s="68"/>
      <c r="PYF64" s="68"/>
      <c r="PYG64" s="68"/>
      <c r="PYH64" s="68"/>
      <c r="PYI64" s="68"/>
      <c r="PYJ64" s="68"/>
      <c r="PYK64" s="68"/>
      <c r="PYL64" s="68"/>
      <c r="PYM64" s="68"/>
      <c r="PYN64" s="68"/>
      <c r="PYO64" s="68"/>
      <c r="PYP64" s="68"/>
      <c r="PYQ64" s="68"/>
      <c r="PYR64" s="68"/>
      <c r="PYS64" s="68"/>
      <c r="PYT64" s="68"/>
      <c r="PYU64" s="68"/>
      <c r="PYV64" s="68"/>
      <c r="PYW64" s="68"/>
      <c r="PYX64" s="68"/>
      <c r="PYY64" s="68"/>
      <c r="PYZ64" s="68"/>
      <c r="PZA64" s="68"/>
      <c r="PZB64" s="68"/>
      <c r="PZC64" s="68"/>
      <c r="PZD64" s="68"/>
      <c r="PZE64" s="68"/>
      <c r="PZF64" s="68"/>
      <c r="PZG64" s="68"/>
      <c r="PZH64" s="68"/>
      <c r="PZI64" s="68"/>
      <c r="PZJ64" s="68"/>
      <c r="PZK64" s="68"/>
      <c r="PZL64" s="68"/>
      <c r="PZM64" s="68"/>
      <c r="PZN64" s="68"/>
      <c r="PZO64" s="68"/>
      <c r="PZP64" s="68"/>
      <c r="PZQ64" s="68"/>
      <c r="PZR64" s="68"/>
      <c r="PZS64" s="68"/>
      <c r="PZT64" s="68"/>
      <c r="PZU64" s="68"/>
      <c r="PZV64" s="68"/>
      <c r="PZW64" s="68"/>
      <c r="PZX64" s="68"/>
      <c r="PZY64" s="68"/>
      <c r="PZZ64" s="68"/>
      <c r="QAA64" s="68"/>
      <c r="QAB64" s="68"/>
      <c r="QAC64" s="68"/>
      <c r="QAD64" s="68"/>
      <c r="QAE64" s="68"/>
      <c r="QAF64" s="68"/>
      <c r="QAG64" s="68"/>
      <c r="QAH64" s="68"/>
      <c r="QAI64" s="68"/>
      <c r="QAJ64" s="68"/>
      <c r="QAK64" s="68"/>
      <c r="QAL64" s="68"/>
      <c r="QAM64" s="68"/>
      <c r="QAN64" s="68"/>
      <c r="QAO64" s="68"/>
      <c r="QAP64" s="68"/>
      <c r="QAQ64" s="68"/>
      <c r="QAR64" s="68"/>
      <c r="QAS64" s="68"/>
      <c r="QAT64" s="68"/>
      <c r="QAU64" s="68"/>
      <c r="QAV64" s="68"/>
      <c r="QAW64" s="68"/>
      <c r="QAX64" s="68"/>
      <c r="QAY64" s="68"/>
      <c r="QAZ64" s="68"/>
      <c r="QBA64" s="68"/>
      <c r="QBB64" s="68"/>
      <c r="QBC64" s="68"/>
      <c r="QBD64" s="68"/>
      <c r="QBE64" s="68"/>
      <c r="QBF64" s="68"/>
      <c r="QBG64" s="68"/>
      <c r="QBH64" s="68"/>
      <c r="QBI64" s="68"/>
      <c r="QBJ64" s="68"/>
      <c r="QBK64" s="68"/>
      <c r="QBL64" s="68"/>
      <c r="QBM64" s="68"/>
      <c r="QBN64" s="68"/>
      <c r="QBO64" s="68"/>
      <c r="QBP64" s="68"/>
      <c r="QBQ64" s="68"/>
      <c r="QBR64" s="68"/>
      <c r="QBS64" s="68"/>
      <c r="QBT64" s="68"/>
      <c r="QBU64" s="68"/>
      <c r="QBV64" s="68"/>
      <c r="QBW64" s="68"/>
      <c r="QBX64" s="68"/>
      <c r="QBY64" s="68"/>
      <c r="QBZ64" s="68"/>
      <c r="QCA64" s="68"/>
      <c r="QCB64" s="68"/>
      <c r="QCC64" s="68"/>
      <c r="QCD64" s="68"/>
      <c r="QCE64" s="68"/>
      <c r="QCF64" s="68"/>
      <c r="QCG64" s="68"/>
      <c r="QCH64" s="68"/>
      <c r="QCI64" s="68"/>
      <c r="QCJ64" s="68"/>
      <c r="QCK64" s="68"/>
      <c r="QCL64" s="68"/>
      <c r="QCM64" s="68"/>
      <c r="QCN64" s="68"/>
      <c r="QCO64" s="68"/>
      <c r="QCP64" s="68"/>
      <c r="QCQ64" s="68"/>
      <c r="QCR64" s="68"/>
      <c r="QCS64" s="68"/>
      <c r="QCT64" s="68"/>
      <c r="QCU64" s="68"/>
      <c r="QCV64" s="68"/>
      <c r="QCW64" s="68"/>
      <c r="QCX64" s="68"/>
      <c r="QCY64" s="68"/>
      <c r="QCZ64" s="68"/>
      <c r="QDA64" s="68"/>
      <c r="QDB64" s="68"/>
      <c r="QDC64" s="68"/>
      <c r="QDD64" s="68"/>
      <c r="QDE64" s="68"/>
      <c r="QDF64" s="68"/>
      <c r="QDG64" s="68"/>
      <c r="QDH64" s="68"/>
      <c r="QDI64" s="68"/>
      <c r="QDJ64" s="68"/>
      <c r="QDK64" s="68"/>
      <c r="QDL64" s="68"/>
      <c r="QDM64" s="68"/>
      <c r="QDN64" s="68"/>
      <c r="QDO64" s="68"/>
      <c r="QDP64" s="68"/>
      <c r="QDQ64" s="68"/>
      <c r="QDR64" s="68"/>
      <c r="QDS64" s="68"/>
      <c r="QDT64" s="68"/>
      <c r="QDU64" s="68"/>
      <c r="QDV64" s="68"/>
      <c r="QDW64" s="68"/>
      <c r="QDX64" s="68"/>
      <c r="QDY64" s="68"/>
      <c r="QDZ64" s="68"/>
      <c r="QEA64" s="68"/>
      <c r="QEB64" s="68"/>
      <c r="QEC64" s="68"/>
      <c r="QED64" s="68"/>
      <c r="QEE64" s="68"/>
      <c r="QEF64" s="68"/>
      <c r="QEG64" s="68"/>
      <c r="QEH64" s="68"/>
      <c r="QEI64" s="68"/>
      <c r="QEJ64" s="68"/>
      <c r="QEK64" s="68"/>
      <c r="QEL64" s="68"/>
      <c r="QEM64" s="68"/>
      <c r="QEN64" s="68"/>
      <c r="QEO64" s="68"/>
      <c r="QEP64" s="68"/>
      <c r="QEQ64" s="68"/>
      <c r="QER64" s="68"/>
      <c r="QES64" s="68"/>
      <c r="QET64" s="68"/>
      <c r="QEU64" s="68"/>
      <c r="QEV64" s="68"/>
      <c r="QEW64" s="68"/>
      <c r="QEX64" s="68"/>
      <c r="QEY64" s="68"/>
      <c r="QEZ64" s="68"/>
      <c r="QFA64" s="68"/>
      <c r="QFB64" s="68"/>
      <c r="QFC64" s="68"/>
      <c r="QFD64" s="68"/>
      <c r="QFE64" s="68"/>
      <c r="QFF64" s="68"/>
      <c r="QFG64" s="68"/>
      <c r="QFH64" s="68"/>
      <c r="QFI64" s="68"/>
      <c r="QFJ64" s="68"/>
      <c r="QFK64" s="68"/>
      <c r="QFL64" s="68"/>
      <c r="QFM64" s="68"/>
      <c r="QFN64" s="68"/>
      <c r="QFO64" s="68"/>
      <c r="QFP64" s="68"/>
      <c r="QFQ64" s="68"/>
      <c r="QFR64" s="68"/>
      <c r="QFS64" s="68"/>
      <c r="QFT64" s="68"/>
      <c r="QFU64" s="68"/>
      <c r="QFV64" s="68"/>
      <c r="QFW64" s="68"/>
      <c r="QFX64" s="68"/>
      <c r="QFY64" s="68"/>
      <c r="QFZ64" s="68"/>
      <c r="QGA64" s="68"/>
      <c r="QGB64" s="68"/>
      <c r="QGC64" s="68"/>
      <c r="QGD64" s="68"/>
      <c r="QGE64" s="68"/>
      <c r="QGF64" s="68"/>
      <c r="QGG64" s="68"/>
      <c r="QGH64" s="68"/>
      <c r="QGI64" s="68"/>
      <c r="QGJ64" s="68"/>
      <c r="QGK64" s="68"/>
      <c r="QGL64" s="68"/>
      <c r="QGM64" s="68"/>
      <c r="QGN64" s="68"/>
      <c r="QGO64" s="68"/>
      <c r="QGP64" s="68"/>
      <c r="QGQ64" s="68"/>
      <c r="QGR64" s="68"/>
      <c r="QGS64" s="68"/>
      <c r="QGT64" s="68"/>
      <c r="QGU64" s="68"/>
      <c r="QGV64" s="68"/>
      <c r="QGW64" s="68"/>
      <c r="QGX64" s="68"/>
      <c r="QGY64" s="68"/>
      <c r="QGZ64" s="68"/>
      <c r="QHA64" s="68"/>
      <c r="QHB64" s="68"/>
      <c r="QHC64" s="68"/>
      <c r="QHD64" s="68"/>
      <c r="QHE64" s="68"/>
      <c r="QHF64" s="68"/>
      <c r="QHG64" s="68"/>
      <c r="QHH64" s="68"/>
      <c r="QHI64" s="68"/>
      <c r="QHJ64" s="68"/>
      <c r="QHK64" s="68"/>
      <c r="QHL64" s="68"/>
      <c r="QHM64" s="68"/>
      <c r="QHN64" s="68"/>
      <c r="QHO64" s="68"/>
      <c r="QHP64" s="68"/>
      <c r="QHQ64" s="68"/>
      <c r="QHR64" s="68"/>
      <c r="QHS64" s="68"/>
      <c r="QHT64" s="68"/>
      <c r="QHU64" s="68"/>
      <c r="QHV64" s="68"/>
      <c r="QHW64" s="68"/>
      <c r="QHX64" s="68"/>
      <c r="QHY64" s="68"/>
      <c r="QHZ64" s="68"/>
      <c r="QIA64" s="68"/>
      <c r="QIB64" s="68"/>
      <c r="QIC64" s="68"/>
      <c r="QID64" s="68"/>
      <c r="QIE64" s="68"/>
      <c r="QIF64" s="68"/>
      <c r="QIG64" s="68"/>
      <c r="QIH64" s="68"/>
      <c r="QII64" s="68"/>
      <c r="QIJ64" s="68"/>
      <c r="QIK64" s="68"/>
      <c r="QIL64" s="68"/>
      <c r="QIM64" s="68"/>
      <c r="QIN64" s="68"/>
      <c r="QIO64" s="68"/>
      <c r="QIP64" s="68"/>
      <c r="QIQ64" s="68"/>
      <c r="QIR64" s="68"/>
      <c r="QIS64" s="68"/>
      <c r="QIT64" s="68"/>
      <c r="QIU64" s="68"/>
      <c r="QIV64" s="68"/>
      <c r="QIW64" s="68"/>
      <c r="QIX64" s="68"/>
      <c r="QIY64" s="68"/>
      <c r="QIZ64" s="68"/>
      <c r="QJA64" s="68"/>
      <c r="QJB64" s="68"/>
      <c r="QJC64" s="68"/>
      <c r="QJD64" s="68"/>
      <c r="QJE64" s="68"/>
      <c r="QJF64" s="68"/>
      <c r="QJG64" s="68"/>
      <c r="QJH64" s="68"/>
      <c r="QJI64" s="68"/>
      <c r="QJJ64" s="68"/>
      <c r="QJK64" s="68"/>
      <c r="QJL64" s="68"/>
      <c r="QJM64" s="68"/>
      <c r="QJN64" s="68"/>
      <c r="QJO64" s="68"/>
      <c r="QJP64" s="68"/>
      <c r="QJQ64" s="68"/>
      <c r="QJR64" s="68"/>
      <c r="QJS64" s="68"/>
      <c r="QJT64" s="68"/>
      <c r="QJU64" s="68"/>
      <c r="QJV64" s="68"/>
      <c r="QJW64" s="68"/>
      <c r="QJX64" s="68"/>
      <c r="QJY64" s="68"/>
      <c r="QJZ64" s="68"/>
      <c r="QKA64" s="68"/>
      <c r="QKB64" s="68"/>
      <c r="QKC64" s="68"/>
      <c r="QKD64" s="68"/>
      <c r="QKE64" s="68"/>
      <c r="QKF64" s="68"/>
      <c r="QKG64" s="68"/>
      <c r="QKH64" s="68"/>
      <c r="QKI64" s="68"/>
      <c r="QKJ64" s="68"/>
      <c r="QKK64" s="68"/>
      <c r="QKL64" s="68"/>
      <c r="QKM64" s="68"/>
      <c r="QKN64" s="68"/>
      <c r="QKO64" s="68"/>
      <c r="QKP64" s="68"/>
      <c r="QKQ64" s="68"/>
      <c r="QKR64" s="68"/>
      <c r="QKS64" s="68"/>
      <c r="QKT64" s="68"/>
      <c r="QKU64" s="68"/>
      <c r="QKV64" s="68"/>
      <c r="QKW64" s="68"/>
      <c r="QKX64" s="68"/>
      <c r="QKY64" s="68"/>
      <c r="QKZ64" s="68"/>
      <c r="QLA64" s="68"/>
      <c r="QLB64" s="68"/>
      <c r="QLC64" s="68"/>
      <c r="QLD64" s="68"/>
      <c r="QLE64" s="68"/>
      <c r="QLF64" s="68"/>
      <c r="QLG64" s="68"/>
      <c r="QLH64" s="68"/>
      <c r="QLI64" s="68"/>
      <c r="QLJ64" s="68"/>
      <c r="QLK64" s="68"/>
      <c r="QLL64" s="68"/>
      <c r="QLM64" s="68"/>
      <c r="QLN64" s="68"/>
      <c r="QLO64" s="68"/>
      <c r="QLP64" s="68"/>
      <c r="QLQ64" s="68"/>
      <c r="QLR64" s="68"/>
      <c r="QLS64" s="68"/>
      <c r="QLT64" s="68"/>
      <c r="QLU64" s="68"/>
      <c r="QLV64" s="68"/>
      <c r="QLW64" s="68"/>
      <c r="QLX64" s="68"/>
      <c r="QLY64" s="68"/>
      <c r="QLZ64" s="68"/>
      <c r="QMA64" s="68"/>
      <c r="QMB64" s="68"/>
      <c r="QMC64" s="68"/>
      <c r="QMD64" s="68"/>
      <c r="QME64" s="68"/>
      <c r="QMF64" s="68"/>
      <c r="QMG64" s="68"/>
      <c r="QMH64" s="68"/>
      <c r="QMI64" s="68"/>
      <c r="QMJ64" s="68"/>
      <c r="QMK64" s="68"/>
      <c r="QML64" s="68"/>
      <c r="QMM64" s="68"/>
      <c r="QMN64" s="68"/>
      <c r="QMO64" s="68"/>
      <c r="QMP64" s="68"/>
      <c r="QMQ64" s="68"/>
      <c r="QMR64" s="68"/>
      <c r="QMS64" s="68"/>
      <c r="QMT64" s="68"/>
      <c r="QMU64" s="68"/>
      <c r="QMV64" s="68"/>
      <c r="QMW64" s="68"/>
      <c r="QMX64" s="68"/>
      <c r="QMY64" s="68"/>
      <c r="QMZ64" s="68"/>
      <c r="QNA64" s="68"/>
      <c r="QNB64" s="68"/>
      <c r="QNC64" s="68"/>
      <c r="QND64" s="68"/>
      <c r="QNE64" s="68"/>
      <c r="QNF64" s="68"/>
      <c r="QNG64" s="68"/>
      <c r="QNH64" s="68"/>
      <c r="QNI64" s="68"/>
      <c r="QNJ64" s="68"/>
      <c r="QNK64" s="68"/>
      <c r="QNL64" s="68"/>
      <c r="QNM64" s="68"/>
      <c r="QNN64" s="68"/>
      <c r="QNO64" s="68"/>
      <c r="QNP64" s="68"/>
      <c r="QNQ64" s="68"/>
      <c r="QNR64" s="68"/>
      <c r="QNS64" s="68"/>
      <c r="QNT64" s="68"/>
      <c r="QNU64" s="68"/>
      <c r="QNV64" s="68"/>
      <c r="QNW64" s="68"/>
      <c r="QNX64" s="68"/>
      <c r="QNY64" s="68"/>
      <c r="QNZ64" s="68"/>
      <c r="QOA64" s="68"/>
      <c r="QOB64" s="68"/>
      <c r="QOC64" s="68"/>
      <c r="QOD64" s="68"/>
      <c r="QOE64" s="68"/>
      <c r="QOF64" s="68"/>
      <c r="QOG64" s="68"/>
      <c r="QOH64" s="68"/>
      <c r="QOI64" s="68"/>
      <c r="QOJ64" s="68"/>
      <c r="QOK64" s="68"/>
      <c r="QOL64" s="68"/>
      <c r="QOM64" s="68"/>
      <c r="QON64" s="68"/>
      <c r="QOO64" s="68"/>
      <c r="QOP64" s="68"/>
      <c r="QOQ64" s="68"/>
      <c r="QOR64" s="68"/>
      <c r="QOS64" s="68"/>
      <c r="QOT64" s="68"/>
      <c r="QOU64" s="68"/>
      <c r="QOV64" s="68"/>
      <c r="QOW64" s="68"/>
      <c r="QOX64" s="68"/>
      <c r="QOY64" s="68"/>
      <c r="QOZ64" s="68"/>
      <c r="QPA64" s="68"/>
      <c r="QPB64" s="68"/>
      <c r="QPC64" s="68"/>
      <c r="QPD64" s="68"/>
      <c r="QPE64" s="68"/>
      <c r="QPF64" s="68"/>
      <c r="QPG64" s="68"/>
      <c r="QPH64" s="68"/>
      <c r="QPI64" s="68"/>
      <c r="QPJ64" s="68"/>
      <c r="QPK64" s="68"/>
      <c r="QPL64" s="68"/>
      <c r="QPM64" s="68"/>
      <c r="QPN64" s="68"/>
      <c r="QPO64" s="68"/>
      <c r="QPP64" s="68"/>
      <c r="QPQ64" s="68"/>
      <c r="QPR64" s="68"/>
      <c r="QPS64" s="68"/>
      <c r="QPT64" s="68"/>
      <c r="QPU64" s="68"/>
      <c r="QPV64" s="68"/>
      <c r="QPW64" s="68"/>
      <c r="QPX64" s="68"/>
      <c r="QPY64" s="68"/>
      <c r="QPZ64" s="68"/>
      <c r="QQA64" s="68"/>
      <c r="QQB64" s="68"/>
      <c r="QQC64" s="68"/>
      <c r="QQD64" s="68"/>
      <c r="QQE64" s="68"/>
      <c r="QQF64" s="68"/>
      <c r="QQG64" s="68"/>
      <c r="QQH64" s="68"/>
      <c r="QQI64" s="68"/>
      <c r="QQJ64" s="68"/>
      <c r="QQK64" s="68"/>
      <c r="QQL64" s="68"/>
      <c r="QQM64" s="68"/>
      <c r="QQN64" s="68"/>
      <c r="QQO64" s="68"/>
      <c r="QQP64" s="68"/>
      <c r="QQQ64" s="68"/>
      <c r="QQR64" s="68"/>
      <c r="QQS64" s="68"/>
      <c r="QQT64" s="68"/>
      <c r="QQU64" s="68"/>
      <c r="QQV64" s="68"/>
      <c r="QQW64" s="68"/>
      <c r="QQX64" s="68"/>
      <c r="QQY64" s="68"/>
      <c r="QQZ64" s="68"/>
      <c r="QRA64" s="68"/>
      <c r="QRB64" s="68"/>
      <c r="QRC64" s="68"/>
      <c r="QRD64" s="68"/>
      <c r="QRE64" s="68"/>
      <c r="QRF64" s="68"/>
      <c r="QRG64" s="68"/>
      <c r="QRH64" s="68"/>
      <c r="QRI64" s="68"/>
      <c r="QRJ64" s="68"/>
      <c r="QRK64" s="68"/>
      <c r="QRL64" s="68"/>
      <c r="QRM64" s="68"/>
      <c r="QRN64" s="68"/>
      <c r="QRO64" s="68"/>
      <c r="QRP64" s="68"/>
      <c r="QRQ64" s="68"/>
      <c r="QRR64" s="68"/>
      <c r="QRS64" s="68"/>
      <c r="QRT64" s="68"/>
      <c r="QRU64" s="68"/>
      <c r="QRV64" s="68"/>
      <c r="QRW64" s="68"/>
      <c r="QRX64" s="68"/>
      <c r="QRY64" s="68"/>
      <c r="QRZ64" s="68"/>
      <c r="QSA64" s="68"/>
      <c r="QSB64" s="68"/>
      <c r="QSC64" s="68"/>
      <c r="QSD64" s="68"/>
      <c r="QSE64" s="68"/>
      <c r="QSF64" s="68"/>
      <c r="QSG64" s="68"/>
      <c r="QSH64" s="68"/>
      <c r="QSI64" s="68"/>
      <c r="QSJ64" s="68"/>
      <c r="QSK64" s="68"/>
      <c r="QSL64" s="68"/>
      <c r="QSM64" s="68"/>
      <c r="QSN64" s="68"/>
      <c r="QSO64" s="68"/>
      <c r="QSP64" s="68"/>
      <c r="QSQ64" s="68"/>
      <c r="QSR64" s="68"/>
      <c r="QSS64" s="68"/>
      <c r="QST64" s="68"/>
      <c r="QSU64" s="68"/>
      <c r="QSV64" s="68"/>
      <c r="QSW64" s="68"/>
      <c r="QSX64" s="68"/>
      <c r="QSY64" s="68"/>
      <c r="QSZ64" s="68"/>
      <c r="QTA64" s="68"/>
      <c r="QTB64" s="68"/>
      <c r="QTC64" s="68"/>
      <c r="QTD64" s="68"/>
      <c r="QTE64" s="68"/>
      <c r="QTF64" s="68"/>
      <c r="QTG64" s="68"/>
      <c r="QTH64" s="68"/>
      <c r="QTI64" s="68"/>
      <c r="QTJ64" s="68"/>
      <c r="QTK64" s="68"/>
      <c r="QTL64" s="68"/>
      <c r="QTM64" s="68"/>
      <c r="QTN64" s="68"/>
      <c r="QTO64" s="68"/>
      <c r="QTP64" s="68"/>
      <c r="QTQ64" s="68"/>
      <c r="QTR64" s="68"/>
      <c r="QTS64" s="68"/>
      <c r="QTT64" s="68"/>
      <c r="QTU64" s="68"/>
      <c r="QTV64" s="68"/>
      <c r="QTW64" s="68"/>
      <c r="QTX64" s="68"/>
      <c r="QTY64" s="68"/>
      <c r="QTZ64" s="68"/>
      <c r="QUA64" s="68"/>
      <c r="QUB64" s="68"/>
      <c r="QUC64" s="68"/>
      <c r="QUD64" s="68"/>
      <c r="QUE64" s="68"/>
      <c r="QUF64" s="68"/>
      <c r="QUG64" s="68"/>
      <c r="QUH64" s="68"/>
      <c r="QUI64" s="68"/>
      <c r="QUJ64" s="68"/>
      <c r="QUK64" s="68"/>
      <c r="QUL64" s="68"/>
      <c r="QUM64" s="68"/>
      <c r="QUN64" s="68"/>
      <c r="QUO64" s="68"/>
      <c r="QUP64" s="68"/>
      <c r="QUQ64" s="68"/>
      <c r="QUR64" s="68"/>
      <c r="QUS64" s="68"/>
      <c r="QUT64" s="68"/>
      <c r="QUU64" s="68"/>
      <c r="QUV64" s="68"/>
      <c r="QUW64" s="68"/>
      <c r="QUX64" s="68"/>
      <c r="QUY64" s="68"/>
      <c r="QUZ64" s="68"/>
      <c r="QVA64" s="68"/>
      <c r="QVB64" s="68"/>
      <c r="QVC64" s="68"/>
      <c r="QVD64" s="68"/>
      <c r="QVE64" s="68"/>
      <c r="QVF64" s="68"/>
      <c r="QVG64" s="68"/>
      <c r="QVH64" s="68"/>
      <c r="QVI64" s="68"/>
      <c r="QVJ64" s="68"/>
      <c r="QVK64" s="68"/>
      <c r="QVL64" s="68"/>
      <c r="QVM64" s="68"/>
      <c r="QVN64" s="68"/>
      <c r="QVO64" s="68"/>
      <c r="QVP64" s="68"/>
      <c r="QVQ64" s="68"/>
      <c r="QVR64" s="68"/>
      <c r="QVS64" s="68"/>
      <c r="QVT64" s="68"/>
      <c r="QVU64" s="68"/>
      <c r="QVV64" s="68"/>
      <c r="QVW64" s="68"/>
      <c r="QVX64" s="68"/>
      <c r="QVY64" s="68"/>
      <c r="QVZ64" s="68"/>
      <c r="QWA64" s="68"/>
      <c r="QWB64" s="68"/>
      <c r="QWC64" s="68"/>
      <c r="QWD64" s="68"/>
      <c r="QWE64" s="68"/>
      <c r="QWF64" s="68"/>
      <c r="QWG64" s="68"/>
      <c r="QWH64" s="68"/>
      <c r="QWI64" s="68"/>
      <c r="QWJ64" s="68"/>
      <c r="QWK64" s="68"/>
      <c r="QWL64" s="68"/>
      <c r="QWM64" s="68"/>
      <c r="QWN64" s="68"/>
      <c r="QWO64" s="68"/>
      <c r="QWP64" s="68"/>
      <c r="QWQ64" s="68"/>
      <c r="QWR64" s="68"/>
      <c r="QWS64" s="68"/>
      <c r="QWT64" s="68"/>
      <c r="QWU64" s="68"/>
      <c r="QWV64" s="68"/>
      <c r="QWW64" s="68"/>
      <c r="QWX64" s="68"/>
      <c r="QWY64" s="68"/>
      <c r="QWZ64" s="68"/>
      <c r="QXA64" s="68"/>
      <c r="QXB64" s="68"/>
      <c r="QXC64" s="68"/>
      <c r="QXD64" s="68"/>
      <c r="QXE64" s="68"/>
      <c r="QXF64" s="68"/>
      <c r="QXG64" s="68"/>
      <c r="QXH64" s="68"/>
      <c r="QXI64" s="68"/>
      <c r="QXJ64" s="68"/>
      <c r="QXK64" s="68"/>
      <c r="QXL64" s="68"/>
      <c r="QXM64" s="68"/>
      <c r="QXN64" s="68"/>
      <c r="QXO64" s="68"/>
      <c r="QXP64" s="68"/>
      <c r="QXQ64" s="68"/>
      <c r="QXR64" s="68"/>
      <c r="QXS64" s="68"/>
      <c r="QXT64" s="68"/>
      <c r="QXU64" s="68"/>
      <c r="QXV64" s="68"/>
      <c r="QXW64" s="68"/>
      <c r="QXX64" s="68"/>
      <c r="QXY64" s="68"/>
      <c r="QXZ64" s="68"/>
      <c r="QYA64" s="68"/>
      <c r="QYB64" s="68"/>
      <c r="QYC64" s="68"/>
      <c r="QYD64" s="68"/>
      <c r="QYE64" s="68"/>
      <c r="QYF64" s="68"/>
      <c r="QYG64" s="68"/>
      <c r="QYH64" s="68"/>
      <c r="QYI64" s="68"/>
      <c r="QYJ64" s="68"/>
      <c r="QYK64" s="68"/>
      <c r="QYL64" s="68"/>
      <c r="QYM64" s="68"/>
      <c r="QYN64" s="68"/>
      <c r="QYO64" s="68"/>
      <c r="QYP64" s="68"/>
      <c r="QYQ64" s="68"/>
      <c r="QYR64" s="68"/>
      <c r="QYS64" s="68"/>
      <c r="QYT64" s="68"/>
      <c r="QYU64" s="68"/>
      <c r="QYV64" s="68"/>
      <c r="QYW64" s="68"/>
      <c r="QYX64" s="68"/>
      <c r="QYY64" s="68"/>
      <c r="QYZ64" s="68"/>
      <c r="QZA64" s="68"/>
      <c r="QZB64" s="68"/>
      <c r="QZC64" s="68"/>
      <c r="QZD64" s="68"/>
      <c r="QZE64" s="68"/>
      <c r="QZF64" s="68"/>
      <c r="QZG64" s="68"/>
      <c r="QZH64" s="68"/>
      <c r="QZI64" s="68"/>
      <c r="QZJ64" s="68"/>
      <c r="QZK64" s="68"/>
      <c r="QZL64" s="68"/>
      <c r="QZM64" s="68"/>
      <c r="QZN64" s="68"/>
      <c r="QZO64" s="68"/>
      <c r="QZP64" s="68"/>
      <c r="QZQ64" s="68"/>
      <c r="QZR64" s="68"/>
      <c r="QZS64" s="68"/>
      <c r="QZT64" s="68"/>
      <c r="QZU64" s="68"/>
      <c r="QZV64" s="68"/>
      <c r="QZW64" s="68"/>
      <c r="QZX64" s="68"/>
      <c r="QZY64" s="68"/>
      <c r="QZZ64" s="68"/>
      <c r="RAA64" s="68"/>
      <c r="RAB64" s="68"/>
      <c r="RAC64" s="68"/>
      <c r="RAD64" s="68"/>
      <c r="RAE64" s="68"/>
      <c r="RAF64" s="68"/>
      <c r="RAG64" s="68"/>
      <c r="RAH64" s="68"/>
      <c r="RAI64" s="68"/>
      <c r="RAJ64" s="68"/>
      <c r="RAK64" s="68"/>
      <c r="RAL64" s="68"/>
      <c r="RAM64" s="68"/>
      <c r="RAN64" s="68"/>
      <c r="RAO64" s="68"/>
      <c r="RAP64" s="68"/>
      <c r="RAQ64" s="68"/>
      <c r="RAR64" s="68"/>
      <c r="RAS64" s="68"/>
      <c r="RAT64" s="68"/>
      <c r="RAU64" s="68"/>
      <c r="RAV64" s="68"/>
      <c r="RAW64" s="68"/>
      <c r="RAX64" s="68"/>
      <c r="RAY64" s="68"/>
      <c r="RAZ64" s="68"/>
      <c r="RBA64" s="68"/>
      <c r="RBB64" s="68"/>
      <c r="RBC64" s="68"/>
      <c r="RBD64" s="68"/>
      <c r="RBE64" s="68"/>
      <c r="RBF64" s="68"/>
      <c r="RBG64" s="68"/>
      <c r="RBH64" s="68"/>
      <c r="RBI64" s="68"/>
      <c r="RBJ64" s="68"/>
      <c r="RBK64" s="68"/>
      <c r="RBL64" s="68"/>
      <c r="RBM64" s="68"/>
      <c r="RBN64" s="68"/>
      <c r="RBO64" s="68"/>
      <c r="RBP64" s="68"/>
      <c r="RBQ64" s="68"/>
      <c r="RBR64" s="68"/>
      <c r="RBS64" s="68"/>
      <c r="RBT64" s="68"/>
      <c r="RBU64" s="68"/>
      <c r="RBV64" s="68"/>
      <c r="RBW64" s="68"/>
      <c r="RBX64" s="68"/>
      <c r="RBY64" s="68"/>
      <c r="RBZ64" s="68"/>
      <c r="RCA64" s="68"/>
      <c r="RCB64" s="68"/>
      <c r="RCC64" s="68"/>
      <c r="RCD64" s="68"/>
      <c r="RCE64" s="68"/>
      <c r="RCF64" s="68"/>
      <c r="RCG64" s="68"/>
      <c r="RCH64" s="68"/>
      <c r="RCI64" s="68"/>
      <c r="RCJ64" s="68"/>
      <c r="RCK64" s="68"/>
      <c r="RCL64" s="68"/>
      <c r="RCM64" s="68"/>
      <c r="RCN64" s="68"/>
      <c r="RCO64" s="68"/>
      <c r="RCP64" s="68"/>
      <c r="RCQ64" s="68"/>
      <c r="RCR64" s="68"/>
      <c r="RCS64" s="68"/>
      <c r="RCT64" s="68"/>
      <c r="RCU64" s="68"/>
      <c r="RCV64" s="68"/>
      <c r="RCW64" s="68"/>
      <c r="RCX64" s="68"/>
      <c r="RCY64" s="68"/>
      <c r="RCZ64" s="68"/>
      <c r="RDA64" s="68"/>
      <c r="RDB64" s="68"/>
      <c r="RDC64" s="68"/>
      <c r="RDD64" s="68"/>
      <c r="RDE64" s="68"/>
      <c r="RDF64" s="68"/>
      <c r="RDG64" s="68"/>
      <c r="RDH64" s="68"/>
      <c r="RDI64" s="68"/>
      <c r="RDJ64" s="68"/>
      <c r="RDK64" s="68"/>
      <c r="RDL64" s="68"/>
      <c r="RDM64" s="68"/>
      <c r="RDN64" s="68"/>
      <c r="RDO64" s="68"/>
      <c r="RDP64" s="68"/>
      <c r="RDQ64" s="68"/>
      <c r="RDR64" s="68"/>
      <c r="RDS64" s="68"/>
      <c r="RDT64" s="68"/>
      <c r="RDU64" s="68"/>
      <c r="RDV64" s="68"/>
      <c r="RDW64" s="68"/>
      <c r="RDX64" s="68"/>
      <c r="RDY64" s="68"/>
      <c r="RDZ64" s="68"/>
      <c r="REA64" s="68"/>
      <c r="REB64" s="68"/>
      <c r="REC64" s="68"/>
      <c r="RED64" s="68"/>
      <c r="REE64" s="68"/>
      <c r="REF64" s="68"/>
      <c r="REG64" s="68"/>
      <c r="REH64" s="68"/>
      <c r="REI64" s="68"/>
      <c r="REJ64" s="68"/>
      <c r="REK64" s="68"/>
      <c r="REL64" s="68"/>
      <c r="REM64" s="68"/>
      <c r="REN64" s="68"/>
      <c r="REO64" s="68"/>
      <c r="REP64" s="68"/>
      <c r="REQ64" s="68"/>
      <c r="RER64" s="68"/>
      <c r="RES64" s="68"/>
      <c r="RET64" s="68"/>
      <c r="REU64" s="68"/>
      <c r="REV64" s="68"/>
      <c r="REW64" s="68"/>
      <c r="REX64" s="68"/>
      <c r="REY64" s="68"/>
      <c r="REZ64" s="68"/>
      <c r="RFA64" s="68"/>
      <c r="RFB64" s="68"/>
      <c r="RFC64" s="68"/>
      <c r="RFD64" s="68"/>
      <c r="RFE64" s="68"/>
      <c r="RFF64" s="68"/>
      <c r="RFG64" s="68"/>
      <c r="RFH64" s="68"/>
      <c r="RFI64" s="68"/>
      <c r="RFJ64" s="68"/>
      <c r="RFK64" s="68"/>
      <c r="RFL64" s="68"/>
      <c r="RFM64" s="68"/>
      <c r="RFN64" s="68"/>
      <c r="RFO64" s="68"/>
      <c r="RFP64" s="68"/>
      <c r="RFQ64" s="68"/>
      <c r="RFR64" s="68"/>
      <c r="RFS64" s="68"/>
      <c r="RFT64" s="68"/>
      <c r="RFU64" s="68"/>
      <c r="RFV64" s="68"/>
      <c r="RFW64" s="68"/>
      <c r="RFX64" s="68"/>
      <c r="RFY64" s="68"/>
      <c r="RFZ64" s="68"/>
      <c r="RGA64" s="68"/>
      <c r="RGB64" s="68"/>
      <c r="RGC64" s="68"/>
      <c r="RGD64" s="68"/>
      <c r="RGE64" s="68"/>
      <c r="RGF64" s="68"/>
      <c r="RGG64" s="68"/>
      <c r="RGH64" s="68"/>
      <c r="RGI64" s="68"/>
      <c r="RGJ64" s="68"/>
      <c r="RGK64" s="68"/>
      <c r="RGL64" s="68"/>
      <c r="RGM64" s="68"/>
      <c r="RGN64" s="68"/>
      <c r="RGO64" s="68"/>
      <c r="RGP64" s="68"/>
      <c r="RGQ64" s="68"/>
      <c r="RGR64" s="68"/>
      <c r="RGS64" s="68"/>
      <c r="RGT64" s="68"/>
      <c r="RGU64" s="68"/>
      <c r="RGV64" s="68"/>
      <c r="RGW64" s="68"/>
      <c r="RGX64" s="68"/>
      <c r="RGY64" s="68"/>
      <c r="RGZ64" s="68"/>
      <c r="RHA64" s="68"/>
      <c r="RHB64" s="68"/>
      <c r="RHC64" s="68"/>
      <c r="RHD64" s="68"/>
      <c r="RHE64" s="68"/>
      <c r="RHF64" s="68"/>
      <c r="RHG64" s="68"/>
      <c r="RHH64" s="68"/>
      <c r="RHI64" s="68"/>
      <c r="RHJ64" s="68"/>
      <c r="RHK64" s="68"/>
      <c r="RHL64" s="68"/>
      <c r="RHM64" s="68"/>
      <c r="RHN64" s="68"/>
      <c r="RHO64" s="68"/>
      <c r="RHP64" s="68"/>
      <c r="RHQ64" s="68"/>
      <c r="RHR64" s="68"/>
      <c r="RHS64" s="68"/>
      <c r="RHT64" s="68"/>
      <c r="RHU64" s="68"/>
      <c r="RHV64" s="68"/>
      <c r="RHW64" s="68"/>
      <c r="RHX64" s="68"/>
      <c r="RHY64" s="68"/>
      <c r="RHZ64" s="68"/>
      <c r="RIA64" s="68"/>
      <c r="RIB64" s="68"/>
      <c r="RIC64" s="68"/>
      <c r="RID64" s="68"/>
      <c r="RIE64" s="68"/>
      <c r="RIF64" s="68"/>
      <c r="RIG64" s="68"/>
      <c r="RIH64" s="68"/>
      <c r="RII64" s="68"/>
      <c r="RIJ64" s="68"/>
      <c r="RIK64" s="68"/>
      <c r="RIL64" s="68"/>
      <c r="RIM64" s="68"/>
      <c r="RIN64" s="68"/>
      <c r="RIO64" s="68"/>
      <c r="RIP64" s="68"/>
      <c r="RIQ64" s="68"/>
      <c r="RIR64" s="68"/>
      <c r="RIS64" s="68"/>
      <c r="RIT64" s="68"/>
      <c r="RIU64" s="68"/>
      <c r="RIV64" s="68"/>
      <c r="RIW64" s="68"/>
      <c r="RIX64" s="68"/>
      <c r="RIY64" s="68"/>
      <c r="RIZ64" s="68"/>
      <c r="RJA64" s="68"/>
      <c r="RJB64" s="68"/>
      <c r="RJC64" s="68"/>
      <c r="RJD64" s="68"/>
      <c r="RJE64" s="68"/>
      <c r="RJF64" s="68"/>
      <c r="RJG64" s="68"/>
      <c r="RJH64" s="68"/>
      <c r="RJI64" s="68"/>
      <c r="RJJ64" s="68"/>
      <c r="RJK64" s="68"/>
      <c r="RJL64" s="68"/>
      <c r="RJM64" s="68"/>
      <c r="RJN64" s="68"/>
      <c r="RJO64" s="68"/>
      <c r="RJP64" s="68"/>
      <c r="RJQ64" s="68"/>
      <c r="RJR64" s="68"/>
      <c r="RJS64" s="68"/>
      <c r="RJT64" s="68"/>
      <c r="RJU64" s="68"/>
      <c r="RJV64" s="68"/>
      <c r="RJW64" s="68"/>
      <c r="RJX64" s="68"/>
      <c r="RJY64" s="68"/>
      <c r="RJZ64" s="68"/>
      <c r="RKA64" s="68"/>
      <c r="RKB64" s="68"/>
      <c r="RKC64" s="68"/>
      <c r="RKD64" s="68"/>
      <c r="RKE64" s="68"/>
      <c r="RKF64" s="68"/>
      <c r="RKG64" s="68"/>
      <c r="RKH64" s="68"/>
      <c r="RKI64" s="68"/>
      <c r="RKJ64" s="68"/>
      <c r="RKK64" s="68"/>
      <c r="RKL64" s="68"/>
      <c r="RKM64" s="68"/>
      <c r="RKN64" s="68"/>
      <c r="RKO64" s="68"/>
      <c r="RKP64" s="68"/>
      <c r="RKQ64" s="68"/>
      <c r="RKR64" s="68"/>
      <c r="RKS64" s="68"/>
      <c r="RKT64" s="68"/>
      <c r="RKU64" s="68"/>
      <c r="RKV64" s="68"/>
      <c r="RKW64" s="68"/>
      <c r="RKX64" s="68"/>
      <c r="RKY64" s="68"/>
      <c r="RKZ64" s="68"/>
      <c r="RLA64" s="68"/>
      <c r="RLB64" s="68"/>
      <c r="RLC64" s="68"/>
      <c r="RLD64" s="68"/>
      <c r="RLE64" s="68"/>
      <c r="RLF64" s="68"/>
      <c r="RLG64" s="68"/>
      <c r="RLH64" s="68"/>
      <c r="RLI64" s="68"/>
      <c r="RLJ64" s="68"/>
      <c r="RLK64" s="68"/>
      <c r="RLL64" s="68"/>
      <c r="RLM64" s="68"/>
      <c r="RLN64" s="68"/>
      <c r="RLO64" s="68"/>
      <c r="RLP64" s="68"/>
      <c r="RLQ64" s="68"/>
      <c r="RLR64" s="68"/>
      <c r="RLS64" s="68"/>
      <c r="RLT64" s="68"/>
      <c r="RLU64" s="68"/>
      <c r="RLV64" s="68"/>
      <c r="RLW64" s="68"/>
      <c r="RLX64" s="68"/>
      <c r="RLY64" s="68"/>
      <c r="RLZ64" s="68"/>
      <c r="RMA64" s="68"/>
      <c r="RMB64" s="68"/>
      <c r="RMC64" s="68"/>
      <c r="RMD64" s="68"/>
      <c r="RME64" s="68"/>
      <c r="RMF64" s="68"/>
      <c r="RMG64" s="68"/>
      <c r="RMH64" s="68"/>
      <c r="RMI64" s="68"/>
      <c r="RMJ64" s="68"/>
      <c r="RMK64" s="68"/>
      <c r="RML64" s="68"/>
      <c r="RMM64" s="68"/>
      <c r="RMN64" s="68"/>
      <c r="RMO64" s="68"/>
      <c r="RMP64" s="68"/>
      <c r="RMQ64" s="68"/>
      <c r="RMR64" s="68"/>
      <c r="RMS64" s="68"/>
      <c r="RMT64" s="68"/>
      <c r="RMU64" s="68"/>
      <c r="RMV64" s="68"/>
      <c r="RMW64" s="68"/>
      <c r="RMX64" s="68"/>
      <c r="RMY64" s="68"/>
      <c r="RMZ64" s="68"/>
      <c r="RNA64" s="68"/>
      <c r="RNB64" s="68"/>
      <c r="RNC64" s="68"/>
      <c r="RND64" s="68"/>
      <c r="RNE64" s="68"/>
      <c r="RNF64" s="68"/>
      <c r="RNG64" s="68"/>
      <c r="RNH64" s="68"/>
      <c r="RNI64" s="68"/>
      <c r="RNJ64" s="68"/>
      <c r="RNK64" s="68"/>
      <c r="RNL64" s="68"/>
      <c r="RNM64" s="68"/>
      <c r="RNN64" s="68"/>
      <c r="RNO64" s="68"/>
      <c r="RNP64" s="68"/>
      <c r="RNQ64" s="68"/>
      <c r="RNR64" s="68"/>
      <c r="RNS64" s="68"/>
      <c r="RNT64" s="68"/>
      <c r="RNU64" s="68"/>
      <c r="RNV64" s="68"/>
      <c r="RNW64" s="68"/>
      <c r="RNX64" s="68"/>
      <c r="RNY64" s="68"/>
      <c r="RNZ64" s="68"/>
      <c r="ROA64" s="68"/>
      <c r="ROB64" s="68"/>
      <c r="ROC64" s="68"/>
      <c r="ROD64" s="68"/>
      <c r="ROE64" s="68"/>
      <c r="ROF64" s="68"/>
      <c r="ROG64" s="68"/>
      <c r="ROH64" s="68"/>
      <c r="ROI64" s="68"/>
      <c r="ROJ64" s="68"/>
      <c r="ROK64" s="68"/>
      <c r="ROL64" s="68"/>
      <c r="ROM64" s="68"/>
      <c r="RON64" s="68"/>
      <c r="ROO64" s="68"/>
      <c r="ROP64" s="68"/>
      <c r="ROQ64" s="68"/>
      <c r="ROR64" s="68"/>
      <c r="ROS64" s="68"/>
      <c r="ROT64" s="68"/>
      <c r="ROU64" s="68"/>
      <c r="ROV64" s="68"/>
      <c r="ROW64" s="68"/>
      <c r="ROX64" s="68"/>
      <c r="ROY64" s="68"/>
      <c r="ROZ64" s="68"/>
      <c r="RPA64" s="68"/>
      <c r="RPB64" s="68"/>
      <c r="RPC64" s="68"/>
      <c r="RPD64" s="68"/>
      <c r="RPE64" s="68"/>
      <c r="RPF64" s="68"/>
      <c r="RPG64" s="68"/>
      <c r="RPH64" s="68"/>
      <c r="RPI64" s="68"/>
      <c r="RPJ64" s="68"/>
      <c r="RPK64" s="68"/>
      <c r="RPL64" s="68"/>
      <c r="RPM64" s="68"/>
      <c r="RPN64" s="68"/>
      <c r="RPO64" s="68"/>
      <c r="RPP64" s="68"/>
      <c r="RPQ64" s="68"/>
      <c r="RPR64" s="68"/>
      <c r="RPS64" s="68"/>
      <c r="RPT64" s="68"/>
      <c r="RPU64" s="68"/>
      <c r="RPV64" s="68"/>
      <c r="RPW64" s="68"/>
      <c r="RPX64" s="68"/>
      <c r="RPY64" s="68"/>
      <c r="RPZ64" s="68"/>
      <c r="RQA64" s="68"/>
      <c r="RQB64" s="68"/>
      <c r="RQC64" s="68"/>
      <c r="RQD64" s="68"/>
      <c r="RQE64" s="68"/>
      <c r="RQF64" s="68"/>
      <c r="RQG64" s="68"/>
      <c r="RQH64" s="68"/>
      <c r="RQI64" s="68"/>
      <c r="RQJ64" s="68"/>
      <c r="RQK64" s="68"/>
      <c r="RQL64" s="68"/>
      <c r="RQM64" s="68"/>
      <c r="RQN64" s="68"/>
      <c r="RQO64" s="68"/>
      <c r="RQP64" s="68"/>
      <c r="RQQ64" s="68"/>
      <c r="RQR64" s="68"/>
      <c r="RQS64" s="68"/>
      <c r="RQT64" s="68"/>
      <c r="RQU64" s="68"/>
      <c r="RQV64" s="68"/>
      <c r="RQW64" s="68"/>
      <c r="RQX64" s="68"/>
      <c r="RQY64" s="68"/>
      <c r="RQZ64" s="68"/>
      <c r="RRA64" s="68"/>
      <c r="RRB64" s="68"/>
      <c r="RRC64" s="68"/>
      <c r="RRD64" s="68"/>
      <c r="RRE64" s="68"/>
      <c r="RRF64" s="68"/>
      <c r="RRG64" s="68"/>
      <c r="RRH64" s="68"/>
      <c r="RRI64" s="68"/>
      <c r="RRJ64" s="68"/>
      <c r="RRK64" s="68"/>
      <c r="RRL64" s="68"/>
      <c r="RRM64" s="68"/>
      <c r="RRN64" s="68"/>
      <c r="RRO64" s="68"/>
      <c r="RRP64" s="68"/>
      <c r="RRQ64" s="68"/>
      <c r="RRR64" s="68"/>
      <c r="RRS64" s="68"/>
      <c r="RRT64" s="68"/>
      <c r="RRU64" s="68"/>
      <c r="RRV64" s="68"/>
      <c r="RRW64" s="68"/>
      <c r="RRX64" s="68"/>
      <c r="RRY64" s="68"/>
      <c r="RRZ64" s="68"/>
      <c r="RSA64" s="68"/>
      <c r="RSB64" s="68"/>
      <c r="RSC64" s="68"/>
      <c r="RSD64" s="68"/>
      <c r="RSE64" s="68"/>
      <c r="RSF64" s="68"/>
      <c r="RSG64" s="68"/>
      <c r="RSH64" s="68"/>
      <c r="RSI64" s="68"/>
      <c r="RSJ64" s="68"/>
      <c r="RSK64" s="68"/>
      <c r="RSL64" s="68"/>
      <c r="RSM64" s="68"/>
      <c r="RSN64" s="68"/>
      <c r="RSO64" s="68"/>
      <c r="RSP64" s="68"/>
      <c r="RSQ64" s="68"/>
      <c r="RSR64" s="68"/>
      <c r="RSS64" s="68"/>
      <c r="RST64" s="68"/>
      <c r="RSU64" s="68"/>
      <c r="RSV64" s="68"/>
      <c r="RSW64" s="68"/>
      <c r="RSX64" s="68"/>
      <c r="RSY64" s="68"/>
      <c r="RSZ64" s="68"/>
      <c r="RTA64" s="68"/>
      <c r="RTB64" s="68"/>
      <c r="RTC64" s="68"/>
      <c r="RTD64" s="68"/>
      <c r="RTE64" s="68"/>
      <c r="RTF64" s="68"/>
      <c r="RTG64" s="68"/>
      <c r="RTH64" s="68"/>
      <c r="RTI64" s="68"/>
      <c r="RTJ64" s="68"/>
      <c r="RTK64" s="68"/>
      <c r="RTL64" s="68"/>
      <c r="RTM64" s="68"/>
      <c r="RTN64" s="68"/>
      <c r="RTO64" s="68"/>
      <c r="RTP64" s="68"/>
      <c r="RTQ64" s="68"/>
      <c r="RTR64" s="68"/>
      <c r="RTS64" s="68"/>
      <c r="RTT64" s="68"/>
      <c r="RTU64" s="68"/>
      <c r="RTV64" s="68"/>
      <c r="RTW64" s="68"/>
      <c r="RTX64" s="68"/>
      <c r="RTY64" s="68"/>
      <c r="RTZ64" s="68"/>
      <c r="RUA64" s="68"/>
      <c r="RUB64" s="68"/>
      <c r="RUC64" s="68"/>
      <c r="RUD64" s="68"/>
      <c r="RUE64" s="68"/>
      <c r="RUF64" s="68"/>
      <c r="RUG64" s="68"/>
      <c r="RUH64" s="68"/>
      <c r="RUI64" s="68"/>
      <c r="RUJ64" s="68"/>
      <c r="RUK64" s="68"/>
      <c r="RUL64" s="68"/>
      <c r="RUM64" s="68"/>
      <c r="RUN64" s="68"/>
      <c r="RUO64" s="68"/>
      <c r="RUP64" s="68"/>
      <c r="RUQ64" s="68"/>
      <c r="RUR64" s="68"/>
      <c r="RUS64" s="68"/>
      <c r="RUT64" s="68"/>
      <c r="RUU64" s="68"/>
      <c r="RUV64" s="68"/>
      <c r="RUW64" s="68"/>
      <c r="RUX64" s="68"/>
      <c r="RUY64" s="68"/>
      <c r="RUZ64" s="68"/>
      <c r="RVA64" s="68"/>
      <c r="RVB64" s="68"/>
      <c r="RVC64" s="68"/>
      <c r="RVD64" s="68"/>
      <c r="RVE64" s="68"/>
      <c r="RVF64" s="68"/>
      <c r="RVG64" s="68"/>
      <c r="RVH64" s="68"/>
      <c r="RVI64" s="68"/>
      <c r="RVJ64" s="68"/>
      <c r="RVK64" s="68"/>
      <c r="RVL64" s="68"/>
      <c r="RVM64" s="68"/>
      <c r="RVN64" s="68"/>
      <c r="RVO64" s="68"/>
      <c r="RVP64" s="68"/>
      <c r="RVQ64" s="68"/>
      <c r="RVR64" s="68"/>
      <c r="RVS64" s="68"/>
      <c r="RVT64" s="68"/>
      <c r="RVU64" s="68"/>
      <c r="RVV64" s="68"/>
      <c r="RVW64" s="68"/>
      <c r="RVX64" s="68"/>
      <c r="RVY64" s="68"/>
      <c r="RVZ64" s="68"/>
      <c r="RWA64" s="68"/>
      <c r="RWB64" s="68"/>
      <c r="RWC64" s="68"/>
      <c r="RWD64" s="68"/>
      <c r="RWE64" s="68"/>
      <c r="RWF64" s="68"/>
      <c r="RWG64" s="68"/>
      <c r="RWH64" s="68"/>
      <c r="RWI64" s="68"/>
      <c r="RWJ64" s="68"/>
      <c r="RWK64" s="68"/>
      <c r="RWL64" s="68"/>
      <c r="RWM64" s="68"/>
      <c r="RWN64" s="68"/>
      <c r="RWO64" s="68"/>
      <c r="RWP64" s="68"/>
      <c r="RWQ64" s="68"/>
      <c r="RWR64" s="68"/>
      <c r="RWS64" s="68"/>
      <c r="RWT64" s="68"/>
      <c r="RWU64" s="68"/>
      <c r="RWV64" s="68"/>
      <c r="RWW64" s="68"/>
      <c r="RWX64" s="68"/>
      <c r="RWY64" s="68"/>
      <c r="RWZ64" s="68"/>
      <c r="RXA64" s="68"/>
      <c r="RXB64" s="68"/>
      <c r="RXC64" s="68"/>
      <c r="RXD64" s="68"/>
      <c r="RXE64" s="68"/>
      <c r="RXF64" s="68"/>
      <c r="RXG64" s="68"/>
      <c r="RXH64" s="68"/>
      <c r="RXI64" s="68"/>
      <c r="RXJ64" s="68"/>
      <c r="RXK64" s="68"/>
      <c r="RXL64" s="68"/>
      <c r="RXM64" s="68"/>
      <c r="RXN64" s="68"/>
      <c r="RXO64" s="68"/>
      <c r="RXP64" s="68"/>
      <c r="RXQ64" s="68"/>
      <c r="RXR64" s="68"/>
      <c r="RXS64" s="68"/>
      <c r="RXT64" s="68"/>
      <c r="RXU64" s="68"/>
      <c r="RXV64" s="68"/>
      <c r="RXW64" s="68"/>
      <c r="RXX64" s="68"/>
      <c r="RXY64" s="68"/>
      <c r="RXZ64" s="68"/>
      <c r="RYA64" s="68"/>
      <c r="RYB64" s="68"/>
      <c r="RYC64" s="68"/>
      <c r="RYD64" s="68"/>
      <c r="RYE64" s="68"/>
      <c r="RYF64" s="68"/>
      <c r="RYG64" s="68"/>
      <c r="RYH64" s="68"/>
      <c r="RYI64" s="68"/>
      <c r="RYJ64" s="68"/>
      <c r="RYK64" s="68"/>
      <c r="RYL64" s="68"/>
      <c r="RYM64" s="68"/>
      <c r="RYN64" s="68"/>
      <c r="RYO64" s="68"/>
      <c r="RYP64" s="68"/>
      <c r="RYQ64" s="68"/>
      <c r="RYR64" s="68"/>
      <c r="RYS64" s="68"/>
      <c r="RYT64" s="68"/>
      <c r="RYU64" s="68"/>
      <c r="RYV64" s="68"/>
      <c r="RYW64" s="68"/>
      <c r="RYX64" s="68"/>
      <c r="RYY64" s="68"/>
      <c r="RYZ64" s="68"/>
      <c r="RZA64" s="68"/>
      <c r="RZB64" s="68"/>
      <c r="RZC64" s="68"/>
      <c r="RZD64" s="68"/>
      <c r="RZE64" s="68"/>
      <c r="RZF64" s="68"/>
      <c r="RZG64" s="68"/>
      <c r="RZH64" s="68"/>
      <c r="RZI64" s="68"/>
      <c r="RZJ64" s="68"/>
      <c r="RZK64" s="68"/>
      <c r="RZL64" s="68"/>
      <c r="RZM64" s="68"/>
      <c r="RZN64" s="68"/>
      <c r="RZO64" s="68"/>
      <c r="RZP64" s="68"/>
      <c r="RZQ64" s="68"/>
      <c r="RZR64" s="68"/>
      <c r="RZS64" s="68"/>
      <c r="RZT64" s="68"/>
      <c r="RZU64" s="68"/>
      <c r="RZV64" s="68"/>
      <c r="RZW64" s="68"/>
      <c r="RZX64" s="68"/>
      <c r="RZY64" s="68"/>
      <c r="RZZ64" s="68"/>
      <c r="SAA64" s="68"/>
      <c r="SAB64" s="68"/>
      <c r="SAC64" s="68"/>
      <c r="SAD64" s="68"/>
      <c r="SAE64" s="68"/>
      <c r="SAF64" s="68"/>
      <c r="SAG64" s="68"/>
      <c r="SAH64" s="68"/>
      <c r="SAI64" s="68"/>
      <c r="SAJ64" s="68"/>
      <c r="SAK64" s="68"/>
      <c r="SAL64" s="68"/>
      <c r="SAM64" s="68"/>
      <c r="SAN64" s="68"/>
      <c r="SAO64" s="68"/>
      <c r="SAP64" s="68"/>
      <c r="SAQ64" s="68"/>
      <c r="SAR64" s="68"/>
      <c r="SAS64" s="68"/>
      <c r="SAT64" s="68"/>
      <c r="SAU64" s="68"/>
      <c r="SAV64" s="68"/>
      <c r="SAW64" s="68"/>
      <c r="SAX64" s="68"/>
      <c r="SAY64" s="68"/>
      <c r="SAZ64" s="68"/>
      <c r="SBA64" s="68"/>
      <c r="SBB64" s="68"/>
      <c r="SBC64" s="68"/>
      <c r="SBD64" s="68"/>
      <c r="SBE64" s="68"/>
      <c r="SBF64" s="68"/>
      <c r="SBG64" s="68"/>
      <c r="SBH64" s="68"/>
      <c r="SBI64" s="68"/>
      <c r="SBJ64" s="68"/>
      <c r="SBK64" s="68"/>
      <c r="SBL64" s="68"/>
      <c r="SBM64" s="68"/>
      <c r="SBN64" s="68"/>
      <c r="SBO64" s="68"/>
      <c r="SBP64" s="68"/>
      <c r="SBQ64" s="68"/>
      <c r="SBR64" s="68"/>
      <c r="SBS64" s="68"/>
      <c r="SBT64" s="68"/>
      <c r="SBU64" s="68"/>
      <c r="SBV64" s="68"/>
      <c r="SBW64" s="68"/>
      <c r="SBX64" s="68"/>
      <c r="SBY64" s="68"/>
      <c r="SBZ64" s="68"/>
      <c r="SCA64" s="68"/>
      <c r="SCB64" s="68"/>
      <c r="SCC64" s="68"/>
      <c r="SCD64" s="68"/>
      <c r="SCE64" s="68"/>
      <c r="SCF64" s="68"/>
      <c r="SCG64" s="68"/>
      <c r="SCH64" s="68"/>
      <c r="SCI64" s="68"/>
      <c r="SCJ64" s="68"/>
      <c r="SCK64" s="68"/>
      <c r="SCL64" s="68"/>
      <c r="SCM64" s="68"/>
      <c r="SCN64" s="68"/>
      <c r="SCO64" s="68"/>
      <c r="SCP64" s="68"/>
      <c r="SCQ64" s="68"/>
      <c r="SCR64" s="68"/>
      <c r="SCS64" s="68"/>
      <c r="SCT64" s="68"/>
      <c r="SCU64" s="68"/>
      <c r="SCV64" s="68"/>
      <c r="SCW64" s="68"/>
      <c r="SCX64" s="68"/>
      <c r="SCY64" s="68"/>
      <c r="SCZ64" s="68"/>
      <c r="SDA64" s="68"/>
      <c r="SDB64" s="68"/>
      <c r="SDC64" s="68"/>
      <c r="SDD64" s="68"/>
      <c r="SDE64" s="68"/>
      <c r="SDF64" s="68"/>
      <c r="SDG64" s="68"/>
      <c r="SDH64" s="68"/>
      <c r="SDI64" s="68"/>
      <c r="SDJ64" s="68"/>
      <c r="SDK64" s="68"/>
      <c r="SDL64" s="68"/>
      <c r="SDM64" s="68"/>
      <c r="SDN64" s="68"/>
      <c r="SDO64" s="68"/>
      <c r="SDP64" s="68"/>
      <c r="SDQ64" s="68"/>
      <c r="SDR64" s="68"/>
      <c r="SDS64" s="68"/>
      <c r="SDT64" s="68"/>
      <c r="SDU64" s="68"/>
      <c r="SDV64" s="68"/>
      <c r="SDW64" s="68"/>
      <c r="SDX64" s="68"/>
      <c r="SDY64" s="68"/>
      <c r="SDZ64" s="68"/>
      <c r="SEA64" s="68"/>
      <c r="SEB64" s="68"/>
      <c r="SEC64" s="68"/>
      <c r="SED64" s="68"/>
      <c r="SEE64" s="68"/>
      <c r="SEF64" s="68"/>
      <c r="SEG64" s="68"/>
      <c r="SEH64" s="68"/>
      <c r="SEI64" s="68"/>
      <c r="SEJ64" s="68"/>
      <c r="SEK64" s="68"/>
      <c r="SEL64" s="68"/>
      <c r="SEM64" s="68"/>
      <c r="SEN64" s="68"/>
      <c r="SEO64" s="68"/>
      <c r="SEP64" s="68"/>
      <c r="SEQ64" s="68"/>
      <c r="SER64" s="68"/>
      <c r="SES64" s="68"/>
      <c r="SET64" s="68"/>
      <c r="SEU64" s="68"/>
      <c r="SEV64" s="68"/>
      <c r="SEW64" s="68"/>
      <c r="SEX64" s="68"/>
      <c r="SEY64" s="68"/>
      <c r="SEZ64" s="68"/>
      <c r="SFA64" s="68"/>
      <c r="SFB64" s="68"/>
      <c r="SFC64" s="68"/>
      <c r="SFD64" s="68"/>
      <c r="SFE64" s="68"/>
      <c r="SFF64" s="68"/>
      <c r="SFG64" s="68"/>
      <c r="SFH64" s="68"/>
      <c r="SFI64" s="68"/>
      <c r="SFJ64" s="68"/>
      <c r="SFK64" s="68"/>
      <c r="SFL64" s="68"/>
      <c r="SFM64" s="68"/>
      <c r="SFN64" s="68"/>
      <c r="SFO64" s="68"/>
      <c r="SFP64" s="68"/>
      <c r="SFQ64" s="68"/>
      <c r="SFR64" s="68"/>
      <c r="SFS64" s="68"/>
      <c r="SFT64" s="68"/>
      <c r="SFU64" s="68"/>
      <c r="SFV64" s="68"/>
      <c r="SFW64" s="68"/>
      <c r="SFX64" s="68"/>
      <c r="SFY64" s="68"/>
      <c r="SFZ64" s="68"/>
      <c r="SGA64" s="68"/>
      <c r="SGB64" s="68"/>
      <c r="SGC64" s="68"/>
      <c r="SGD64" s="68"/>
      <c r="SGE64" s="68"/>
      <c r="SGF64" s="68"/>
      <c r="SGG64" s="68"/>
      <c r="SGH64" s="68"/>
      <c r="SGI64" s="68"/>
      <c r="SGJ64" s="68"/>
      <c r="SGK64" s="68"/>
      <c r="SGL64" s="68"/>
      <c r="SGM64" s="68"/>
      <c r="SGN64" s="68"/>
      <c r="SGO64" s="68"/>
      <c r="SGP64" s="68"/>
      <c r="SGQ64" s="68"/>
      <c r="SGR64" s="68"/>
      <c r="SGS64" s="68"/>
      <c r="SGT64" s="68"/>
      <c r="SGU64" s="68"/>
      <c r="SGV64" s="68"/>
      <c r="SGW64" s="68"/>
      <c r="SGX64" s="68"/>
      <c r="SGY64" s="68"/>
      <c r="SGZ64" s="68"/>
      <c r="SHA64" s="68"/>
      <c r="SHB64" s="68"/>
      <c r="SHC64" s="68"/>
      <c r="SHD64" s="68"/>
      <c r="SHE64" s="68"/>
      <c r="SHF64" s="68"/>
      <c r="SHG64" s="68"/>
      <c r="SHH64" s="68"/>
      <c r="SHI64" s="68"/>
      <c r="SHJ64" s="68"/>
      <c r="SHK64" s="68"/>
      <c r="SHL64" s="68"/>
      <c r="SHM64" s="68"/>
      <c r="SHN64" s="68"/>
      <c r="SHO64" s="68"/>
      <c r="SHP64" s="68"/>
      <c r="SHQ64" s="68"/>
      <c r="SHR64" s="68"/>
      <c r="SHS64" s="68"/>
      <c r="SHT64" s="68"/>
      <c r="SHU64" s="68"/>
      <c r="SHV64" s="68"/>
      <c r="SHW64" s="68"/>
      <c r="SHX64" s="68"/>
      <c r="SHY64" s="68"/>
      <c r="SHZ64" s="68"/>
      <c r="SIA64" s="68"/>
      <c r="SIB64" s="68"/>
      <c r="SIC64" s="68"/>
      <c r="SID64" s="68"/>
      <c r="SIE64" s="68"/>
      <c r="SIF64" s="68"/>
      <c r="SIG64" s="68"/>
      <c r="SIH64" s="68"/>
      <c r="SII64" s="68"/>
      <c r="SIJ64" s="68"/>
      <c r="SIK64" s="68"/>
      <c r="SIL64" s="68"/>
      <c r="SIM64" s="68"/>
      <c r="SIN64" s="68"/>
      <c r="SIO64" s="68"/>
      <c r="SIP64" s="68"/>
      <c r="SIQ64" s="68"/>
      <c r="SIR64" s="68"/>
      <c r="SIS64" s="68"/>
      <c r="SIT64" s="68"/>
      <c r="SIU64" s="68"/>
      <c r="SIV64" s="68"/>
      <c r="SIW64" s="68"/>
      <c r="SIX64" s="68"/>
      <c r="SIY64" s="68"/>
      <c r="SIZ64" s="68"/>
      <c r="SJA64" s="68"/>
      <c r="SJB64" s="68"/>
      <c r="SJC64" s="68"/>
      <c r="SJD64" s="68"/>
      <c r="SJE64" s="68"/>
      <c r="SJF64" s="68"/>
      <c r="SJG64" s="68"/>
      <c r="SJH64" s="68"/>
      <c r="SJI64" s="68"/>
      <c r="SJJ64" s="68"/>
      <c r="SJK64" s="68"/>
      <c r="SJL64" s="68"/>
      <c r="SJM64" s="68"/>
      <c r="SJN64" s="68"/>
      <c r="SJO64" s="68"/>
      <c r="SJP64" s="68"/>
      <c r="SJQ64" s="68"/>
      <c r="SJR64" s="68"/>
      <c r="SJS64" s="68"/>
      <c r="SJT64" s="68"/>
      <c r="SJU64" s="68"/>
      <c r="SJV64" s="68"/>
      <c r="SJW64" s="68"/>
      <c r="SJX64" s="68"/>
      <c r="SJY64" s="68"/>
      <c r="SJZ64" s="68"/>
      <c r="SKA64" s="68"/>
      <c r="SKB64" s="68"/>
      <c r="SKC64" s="68"/>
      <c r="SKD64" s="68"/>
      <c r="SKE64" s="68"/>
      <c r="SKF64" s="68"/>
      <c r="SKG64" s="68"/>
      <c r="SKH64" s="68"/>
      <c r="SKI64" s="68"/>
      <c r="SKJ64" s="68"/>
      <c r="SKK64" s="68"/>
      <c r="SKL64" s="68"/>
      <c r="SKM64" s="68"/>
      <c r="SKN64" s="68"/>
      <c r="SKO64" s="68"/>
      <c r="SKP64" s="68"/>
      <c r="SKQ64" s="68"/>
      <c r="SKR64" s="68"/>
      <c r="SKS64" s="68"/>
      <c r="SKT64" s="68"/>
      <c r="SKU64" s="68"/>
      <c r="SKV64" s="68"/>
      <c r="SKW64" s="68"/>
      <c r="SKX64" s="68"/>
      <c r="SKY64" s="68"/>
      <c r="SKZ64" s="68"/>
      <c r="SLA64" s="68"/>
      <c r="SLB64" s="68"/>
      <c r="SLC64" s="68"/>
      <c r="SLD64" s="68"/>
      <c r="SLE64" s="68"/>
      <c r="SLF64" s="68"/>
      <c r="SLG64" s="68"/>
      <c r="SLH64" s="68"/>
      <c r="SLI64" s="68"/>
      <c r="SLJ64" s="68"/>
      <c r="SLK64" s="68"/>
      <c r="SLL64" s="68"/>
      <c r="SLM64" s="68"/>
      <c r="SLN64" s="68"/>
      <c r="SLO64" s="68"/>
      <c r="SLP64" s="68"/>
      <c r="SLQ64" s="68"/>
      <c r="SLR64" s="68"/>
      <c r="SLS64" s="68"/>
      <c r="SLT64" s="68"/>
      <c r="SLU64" s="68"/>
      <c r="SLV64" s="68"/>
      <c r="SLW64" s="68"/>
      <c r="SLX64" s="68"/>
      <c r="SLY64" s="68"/>
      <c r="SLZ64" s="68"/>
      <c r="SMA64" s="68"/>
      <c r="SMB64" s="68"/>
      <c r="SMC64" s="68"/>
      <c r="SMD64" s="68"/>
      <c r="SME64" s="68"/>
      <c r="SMF64" s="68"/>
      <c r="SMG64" s="68"/>
      <c r="SMH64" s="68"/>
      <c r="SMI64" s="68"/>
      <c r="SMJ64" s="68"/>
      <c r="SMK64" s="68"/>
      <c r="SML64" s="68"/>
      <c r="SMM64" s="68"/>
      <c r="SMN64" s="68"/>
      <c r="SMO64" s="68"/>
      <c r="SMP64" s="68"/>
      <c r="SMQ64" s="68"/>
      <c r="SMR64" s="68"/>
      <c r="SMS64" s="68"/>
      <c r="SMT64" s="68"/>
      <c r="SMU64" s="68"/>
      <c r="SMV64" s="68"/>
      <c r="SMW64" s="68"/>
      <c r="SMX64" s="68"/>
      <c r="SMY64" s="68"/>
      <c r="SMZ64" s="68"/>
      <c r="SNA64" s="68"/>
      <c r="SNB64" s="68"/>
      <c r="SNC64" s="68"/>
      <c r="SND64" s="68"/>
      <c r="SNE64" s="68"/>
      <c r="SNF64" s="68"/>
      <c r="SNG64" s="68"/>
      <c r="SNH64" s="68"/>
      <c r="SNI64" s="68"/>
      <c r="SNJ64" s="68"/>
      <c r="SNK64" s="68"/>
      <c r="SNL64" s="68"/>
      <c r="SNM64" s="68"/>
      <c r="SNN64" s="68"/>
      <c r="SNO64" s="68"/>
      <c r="SNP64" s="68"/>
      <c r="SNQ64" s="68"/>
      <c r="SNR64" s="68"/>
      <c r="SNS64" s="68"/>
      <c r="SNT64" s="68"/>
      <c r="SNU64" s="68"/>
      <c r="SNV64" s="68"/>
      <c r="SNW64" s="68"/>
      <c r="SNX64" s="68"/>
      <c r="SNY64" s="68"/>
      <c r="SNZ64" s="68"/>
      <c r="SOA64" s="68"/>
      <c r="SOB64" s="68"/>
      <c r="SOC64" s="68"/>
      <c r="SOD64" s="68"/>
      <c r="SOE64" s="68"/>
      <c r="SOF64" s="68"/>
      <c r="SOG64" s="68"/>
      <c r="SOH64" s="68"/>
      <c r="SOI64" s="68"/>
      <c r="SOJ64" s="68"/>
      <c r="SOK64" s="68"/>
      <c r="SOL64" s="68"/>
      <c r="SOM64" s="68"/>
      <c r="SON64" s="68"/>
      <c r="SOO64" s="68"/>
      <c r="SOP64" s="68"/>
      <c r="SOQ64" s="68"/>
      <c r="SOR64" s="68"/>
      <c r="SOS64" s="68"/>
      <c r="SOT64" s="68"/>
      <c r="SOU64" s="68"/>
      <c r="SOV64" s="68"/>
      <c r="SOW64" s="68"/>
      <c r="SOX64" s="68"/>
      <c r="SOY64" s="68"/>
      <c r="SOZ64" s="68"/>
      <c r="SPA64" s="68"/>
      <c r="SPB64" s="68"/>
      <c r="SPC64" s="68"/>
      <c r="SPD64" s="68"/>
      <c r="SPE64" s="68"/>
      <c r="SPF64" s="68"/>
      <c r="SPG64" s="68"/>
      <c r="SPH64" s="68"/>
      <c r="SPI64" s="68"/>
      <c r="SPJ64" s="68"/>
      <c r="SPK64" s="68"/>
      <c r="SPL64" s="68"/>
      <c r="SPM64" s="68"/>
      <c r="SPN64" s="68"/>
      <c r="SPO64" s="68"/>
      <c r="SPP64" s="68"/>
      <c r="SPQ64" s="68"/>
      <c r="SPR64" s="68"/>
      <c r="SPS64" s="68"/>
      <c r="SPT64" s="68"/>
      <c r="SPU64" s="68"/>
      <c r="SPV64" s="68"/>
      <c r="SPW64" s="68"/>
      <c r="SPX64" s="68"/>
      <c r="SPY64" s="68"/>
      <c r="SPZ64" s="68"/>
      <c r="SQA64" s="68"/>
      <c r="SQB64" s="68"/>
      <c r="SQC64" s="68"/>
      <c r="SQD64" s="68"/>
      <c r="SQE64" s="68"/>
      <c r="SQF64" s="68"/>
      <c r="SQG64" s="68"/>
      <c r="SQH64" s="68"/>
      <c r="SQI64" s="68"/>
      <c r="SQJ64" s="68"/>
      <c r="SQK64" s="68"/>
      <c r="SQL64" s="68"/>
      <c r="SQM64" s="68"/>
      <c r="SQN64" s="68"/>
      <c r="SQO64" s="68"/>
      <c r="SQP64" s="68"/>
      <c r="SQQ64" s="68"/>
      <c r="SQR64" s="68"/>
      <c r="SQS64" s="68"/>
      <c r="SQT64" s="68"/>
      <c r="SQU64" s="68"/>
      <c r="SQV64" s="68"/>
      <c r="SQW64" s="68"/>
      <c r="SQX64" s="68"/>
      <c r="SQY64" s="68"/>
      <c r="SQZ64" s="68"/>
      <c r="SRA64" s="68"/>
      <c r="SRB64" s="68"/>
      <c r="SRC64" s="68"/>
      <c r="SRD64" s="68"/>
      <c r="SRE64" s="68"/>
      <c r="SRF64" s="68"/>
      <c r="SRG64" s="68"/>
      <c r="SRH64" s="68"/>
      <c r="SRI64" s="68"/>
      <c r="SRJ64" s="68"/>
      <c r="SRK64" s="68"/>
      <c r="SRL64" s="68"/>
      <c r="SRM64" s="68"/>
      <c r="SRN64" s="68"/>
      <c r="SRO64" s="68"/>
      <c r="SRP64" s="68"/>
      <c r="SRQ64" s="68"/>
      <c r="SRR64" s="68"/>
      <c r="SRS64" s="68"/>
      <c r="SRT64" s="68"/>
      <c r="SRU64" s="68"/>
      <c r="SRV64" s="68"/>
      <c r="SRW64" s="68"/>
      <c r="SRX64" s="68"/>
      <c r="SRY64" s="68"/>
      <c r="SRZ64" s="68"/>
      <c r="SSA64" s="68"/>
      <c r="SSB64" s="68"/>
      <c r="SSC64" s="68"/>
      <c r="SSD64" s="68"/>
      <c r="SSE64" s="68"/>
      <c r="SSF64" s="68"/>
      <c r="SSG64" s="68"/>
      <c r="SSH64" s="68"/>
      <c r="SSI64" s="68"/>
      <c r="SSJ64" s="68"/>
      <c r="SSK64" s="68"/>
      <c r="SSL64" s="68"/>
      <c r="SSM64" s="68"/>
      <c r="SSN64" s="68"/>
      <c r="SSO64" s="68"/>
      <c r="SSP64" s="68"/>
      <c r="SSQ64" s="68"/>
      <c r="SSR64" s="68"/>
      <c r="SSS64" s="68"/>
      <c r="SST64" s="68"/>
      <c r="SSU64" s="68"/>
      <c r="SSV64" s="68"/>
      <c r="SSW64" s="68"/>
      <c r="SSX64" s="68"/>
      <c r="SSY64" s="68"/>
      <c r="SSZ64" s="68"/>
      <c r="STA64" s="68"/>
      <c r="STB64" s="68"/>
      <c r="STC64" s="68"/>
      <c r="STD64" s="68"/>
      <c r="STE64" s="68"/>
      <c r="STF64" s="68"/>
      <c r="STG64" s="68"/>
      <c r="STH64" s="68"/>
      <c r="STI64" s="68"/>
      <c r="STJ64" s="68"/>
      <c r="STK64" s="68"/>
      <c r="STL64" s="68"/>
      <c r="STM64" s="68"/>
      <c r="STN64" s="68"/>
      <c r="STO64" s="68"/>
      <c r="STP64" s="68"/>
      <c r="STQ64" s="68"/>
      <c r="STR64" s="68"/>
      <c r="STS64" s="68"/>
      <c r="STT64" s="68"/>
      <c r="STU64" s="68"/>
      <c r="STV64" s="68"/>
      <c r="STW64" s="68"/>
      <c r="STX64" s="68"/>
      <c r="STY64" s="68"/>
      <c r="STZ64" s="68"/>
      <c r="SUA64" s="68"/>
      <c r="SUB64" s="68"/>
      <c r="SUC64" s="68"/>
      <c r="SUD64" s="68"/>
      <c r="SUE64" s="68"/>
      <c r="SUF64" s="68"/>
      <c r="SUG64" s="68"/>
      <c r="SUH64" s="68"/>
      <c r="SUI64" s="68"/>
      <c r="SUJ64" s="68"/>
      <c r="SUK64" s="68"/>
      <c r="SUL64" s="68"/>
      <c r="SUM64" s="68"/>
      <c r="SUN64" s="68"/>
      <c r="SUO64" s="68"/>
      <c r="SUP64" s="68"/>
      <c r="SUQ64" s="68"/>
      <c r="SUR64" s="68"/>
      <c r="SUS64" s="68"/>
      <c r="SUT64" s="68"/>
      <c r="SUU64" s="68"/>
      <c r="SUV64" s="68"/>
      <c r="SUW64" s="68"/>
      <c r="SUX64" s="68"/>
      <c r="SUY64" s="68"/>
      <c r="SUZ64" s="68"/>
      <c r="SVA64" s="68"/>
      <c r="SVB64" s="68"/>
      <c r="SVC64" s="68"/>
      <c r="SVD64" s="68"/>
      <c r="SVE64" s="68"/>
      <c r="SVF64" s="68"/>
      <c r="SVG64" s="68"/>
      <c r="SVH64" s="68"/>
      <c r="SVI64" s="68"/>
      <c r="SVJ64" s="68"/>
      <c r="SVK64" s="68"/>
      <c r="SVL64" s="68"/>
      <c r="SVM64" s="68"/>
      <c r="SVN64" s="68"/>
      <c r="SVO64" s="68"/>
      <c r="SVP64" s="68"/>
      <c r="SVQ64" s="68"/>
      <c r="SVR64" s="68"/>
      <c r="SVS64" s="68"/>
      <c r="SVT64" s="68"/>
      <c r="SVU64" s="68"/>
      <c r="SVV64" s="68"/>
      <c r="SVW64" s="68"/>
      <c r="SVX64" s="68"/>
      <c r="SVY64" s="68"/>
      <c r="SVZ64" s="68"/>
      <c r="SWA64" s="68"/>
      <c r="SWB64" s="68"/>
      <c r="SWC64" s="68"/>
      <c r="SWD64" s="68"/>
      <c r="SWE64" s="68"/>
      <c r="SWF64" s="68"/>
      <c r="SWG64" s="68"/>
      <c r="SWH64" s="68"/>
      <c r="SWI64" s="68"/>
      <c r="SWJ64" s="68"/>
      <c r="SWK64" s="68"/>
      <c r="SWL64" s="68"/>
      <c r="SWM64" s="68"/>
      <c r="SWN64" s="68"/>
      <c r="SWO64" s="68"/>
      <c r="SWP64" s="68"/>
      <c r="SWQ64" s="68"/>
      <c r="SWR64" s="68"/>
      <c r="SWS64" s="68"/>
      <c r="SWT64" s="68"/>
      <c r="SWU64" s="68"/>
      <c r="SWV64" s="68"/>
      <c r="SWW64" s="68"/>
      <c r="SWX64" s="68"/>
      <c r="SWY64" s="68"/>
      <c r="SWZ64" s="68"/>
      <c r="SXA64" s="68"/>
      <c r="SXB64" s="68"/>
      <c r="SXC64" s="68"/>
      <c r="SXD64" s="68"/>
      <c r="SXE64" s="68"/>
      <c r="SXF64" s="68"/>
      <c r="SXG64" s="68"/>
      <c r="SXH64" s="68"/>
      <c r="SXI64" s="68"/>
      <c r="SXJ64" s="68"/>
      <c r="SXK64" s="68"/>
      <c r="SXL64" s="68"/>
      <c r="SXM64" s="68"/>
      <c r="SXN64" s="68"/>
      <c r="SXO64" s="68"/>
      <c r="SXP64" s="68"/>
      <c r="SXQ64" s="68"/>
      <c r="SXR64" s="68"/>
      <c r="SXS64" s="68"/>
      <c r="SXT64" s="68"/>
      <c r="SXU64" s="68"/>
      <c r="SXV64" s="68"/>
      <c r="SXW64" s="68"/>
      <c r="SXX64" s="68"/>
      <c r="SXY64" s="68"/>
      <c r="SXZ64" s="68"/>
      <c r="SYA64" s="68"/>
      <c r="SYB64" s="68"/>
      <c r="SYC64" s="68"/>
      <c r="SYD64" s="68"/>
      <c r="SYE64" s="68"/>
      <c r="SYF64" s="68"/>
      <c r="SYG64" s="68"/>
      <c r="SYH64" s="68"/>
      <c r="SYI64" s="68"/>
      <c r="SYJ64" s="68"/>
      <c r="SYK64" s="68"/>
      <c r="SYL64" s="68"/>
      <c r="SYM64" s="68"/>
      <c r="SYN64" s="68"/>
      <c r="SYO64" s="68"/>
      <c r="SYP64" s="68"/>
      <c r="SYQ64" s="68"/>
      <c r="SYR64" s="68"/>
      <c r="SYS64" s="68"/>
      <c r="SYT64" s="68"/>
      <c r="SYU64" s="68"/>
      <c r="SYV64" s="68"/>
      <c r="SYW64" s="68"/>
      <c r="SYX64" s="68"/>
      <c r="SYY64" s="68"/>
      <c r="SYZ64" s="68"/>
      <c r="SZA64" s="68"/>
      <c r="SZB64" s="68"/>
      <c r="SZC64" s="68"/>
      <c r="SZD64" s="68"/>
      <c r="SZE64" s="68"/>
      <c r="SZF64" s="68"/>
      <c r="SZG64" s="68"/>
      <c r="SZH64" s="68"/>
      <c r="SZI64" s="68"/>
      <c r="SZJ64" s="68"/>
      <c r="SZK64" s="68"/>
      <c r="SZL64" s="68"/>
      <c r="SZM64" s="68"/>
      <c r="SZN64" s="68"/>
      <c r="SZO64" s="68"/>
      <c r="SZP64" s="68"/>
      <c r="SZQ64" s="68"/>
      <c r="SZR64" s="68"/>
      <c r="SZS64" s="68"/>
      <c r="SZT64" s="68"/>
      <c r="SZU64" s="68"/>
      <c r="SZV64" s="68"/>
      <c r="SZW64" s="68"/>
      <c r="SZX64" s="68"/>
      <c r="SZY64" s="68"/>
      <c r="SZZ64" s="68"/>
      <c r="TAA64" s="68"/>
      <c r="TAB64" s="68"/>
      <c r="TAC64" s="68"/>
      <c r="TAD64" s="68"/>
      <c r="TAE64" s="68"/>
      <c r="TAF64" s="68"/>
      <c r="TAG64" s="68"/>
      <c r="TAH64" s="68"/>
      <c r="TAI64" s="68"/>
      <c r="TAJ64" s="68"/>
      <c r="TAK64" s="68"/>
      <c r="TAL64" s="68"/>
      <c r="TAM64" s="68"/>
      <c r="TAN64" s="68"/>
      <c r="TAO64" s="68"/>
      <c r="TAP64" s="68"/>
      <c r="TAQ64" s="68"/>
      <c r="TAR64" s="68"/>
      <c r="TAS64" s="68"/>
      <c r="TAT64" s="68"/>
      <c r="TAU64" s="68"/>
      <c r="TAV64" s="68"/>
      <c r="TAW64" s="68"/>
      <c r="TAX64" s="68"/>
      <c r="TAY64" s="68"/>
      <c r="TAZ64" s="68"/>
      <c r="TBA64" s="68"/>
      <c r="TBB64" s="68"/>
      <c r="TBC64" s="68"/>
      <c r="TBD64" s="68"/>
      <c r="TBE64" s="68"/>
      <c r="TBF64" s="68"/>
      <c r="TBG64" s="68"/>
      <c r="TBH64" s="68"/>
      <c r="TBI64" s="68"/>
      <c r="TBJ64" s="68"/>
      <c r="TBK64" s="68"/>
      <c r="TBL64" s="68"/>
      <c r="TBM64" s="68"/>
      <c r="TBN64" s="68"/>
      <c r="TBO64" s="68"/>
      <c r="TBP64" s="68"/>
      <c r="TBQ64" s="68"/>
      <c r="TBR64" s="68"/>
      <c r="TBS64" s="68"/>
      <c r="TBT64" s="68"/>
      <c r="TBU64" s="68"/>
      <c r="TBV64" s="68"/>
      <c r="TBW64" s="68"/>
      <c r="TBX64" s="68"/>
      <c r="TBY64" s="68"/>
      <c r="TBZ64" s="68"/>
      <c r="TCA64" s="68"/>
      <c r="TCB64" s="68"/>
      <c r="TCC64" s="68"/>
      <c r="TCD64" s="68"/>
      <c r="TCE64" s="68"/>
      <c r="TCF64" s="68"/>
      <c r="TCG64" s="68"/>
      <c r="TCH64" s="68"/>
      <c r="TCI64" s="68"/>
      <c r="TCJ64" s="68"/>
      <c r="TCK64" s="68"/>
      <c r="TCL64" s="68"/>
      <c r="TCM64" s="68"/>
      <c r="TCN64" s="68"/>
      <c r="TCO64" s="68"/>
      <c r="TCP64" s="68"/>
      <c r="TCQ64" s="68"/>
      <c r="TCR64" s="68"/>
      <c r="TCS64" s="68"/>
      <c r="TCT64" s="68"/>
      <c r="TCU64" s="68"/>
      <c r="TCV64" s="68"/>
      <c r="TCW64" s="68"/>
      <c r="TCX64" s="68"/>
      <c r="TCY64" s="68"/>
      <c r="TCZ64" s="68"/>
      <c r="TDA64" s="68"/>
      <c r="TDB64" s="68"/>
      <c r="TDC64" s="68"/>
      <c r="TDD64" s="68"/>
      <c r="TDE64" s="68"/>
      <c r="TDF64" s="68"/>
      <c r="TDG64" s="68"/>
      <c r="TDH64" s="68"/>
      <c r="TDI64" s="68"/>
      <c r="TDJ64" s="68"/>
      <c r="TDK64" s="68"/>
      <c r="TDL64" s="68"/>
      <c r="TDM64" s="68"/>
      <c r="TDN64" s="68"/>
      <c r="TDO64" s="68"/>
      <c r="TDP64" s="68"/>
      <c r="TDQ64" s="68"/>
      <c r="TDR64" s="68"/>
      <c r="TDS64" s="68"/>
      <c r="TDT64" s="68"/>
      <c r="TDU64" s="68"/>
      <c r="TDV64" s="68"/>
      <c r="TDW64" s="68"/>
      <c r="TDX64" s="68"/>
      <c r="TDY64" s="68"/>
      <c r="TDZ64" s="68"/>
      <c r="TEA64" s="68"/>
      <c r="TEB64" s="68"/>
      <c r="TEC64" s="68"/>
      <c r="TED64" s="68"/>
      <c r="TEE64" s="68"/>
      <c r="TEF64" s="68"/>
      <c r="TEG64" s="68"/>
      <c r="TEH64" s="68"/>
      <c r="TEI64" s="68"/>
      <c r="TEJ64" s="68"/>
      <c r="TEK64" s="68"/>
      <c r="TEL64" s="68"/>
      <c r="TEM64" s="68"/>
      <c r="TEN64" s="68"/>
      <c r="TEO64" s="68"/>
      <c r="TEP64" s="68"/>
      <c r="TEQ64" s="68"/>
      <c r="TER64" s="68"/>
      <c r="TES64" s="68"/>
      <c r="TET64" s="68"/>
      <c r="TEU64" s="68"/>
      <c r="TEV64" s="68"/>
      <c r="TEW64" s="68"/>
      <c r="TEX64" s="68"/>
      <c r="TEY64" s="68"/>
      <c r="TEZ64" s="68"/>
      <c r="TFA64" s="68"/>
      <c r="TFB64" s="68"/>
      <c r="TFC64" s="68"/>
      <c r="TFD64" s="68"/>
      <c r="TFE64" s="68"/>
      <c r="TFF64" s="68"/>
      <c r="TFG64" s="68"/>
      <c r="TFH64" s="68"/>
      <c r="TFI64" s="68"/>
      <c r="TFJ64" s="68"/>
      <c r="TFK64" s="68"/>
      <c r="TFL64" s="68"/>
      <c r="TFM64" s="68"/>
      <c r="TFN64" s="68"/>
      <c r="TFO64" s="68"/>
      <c r="TFP64" s="68"/>
      <c r="TFQ64" s="68"/>
      <c r="TFR64" s="68"/>
      <c r="TFS64" s="68"/>
      <c r="TFT64" s="68"/>
      <c r="TFU64" s="68"/>
      <c r="TFV64" s="68"/>
      <c r="TFW64" s="68"/>
      <c r="TFX64" s="68"/>
      <c r="TFY64" s="68"/>
      <c r="TFZ64" s="68"/>
      <c r="TGA64" s="68"/>
      <c r="TGB64" s="68"/>
      <c r="TGC64" s="68"/>
      <c r="TGD64" s="68"/>
      <c r="TGE64" s="68"/>
      <c r="TGF64" s="68"/>
      <c r="TGG64" s="68"/>
      <c r="TGH64" s="68"/>
      <c r="TGI64" s="68"/>
      <c r="TGJ64" s="68"/>
      <c r="TGK64" s="68"/>
      <c r="TGL64" s="68"/>
      <c r="TGM64" s="68"/>
      <c r="TGN64" s="68"/>
      <c r="TGO64" s="68"/>
      <c r="TGP64" s="68"/>
      <c r="TGQ64" s="68"/>
      <c r="TGR64" s="68"/>
      <c r="TGS64" s="68"/>
      <c r="TGT64" s="68"/>
      <c r="TGU64" s="68"/>
      <c r="TGV64" s="68"/>
      <c r="TGW64" s="68"/>
      <c r="TGX64" s="68"/>
      <c r="TGY64" s="68"/>
      <c r="TGZ64" s="68"/>
      <c r="THA64" s="68"/>
      <c r="THB64" s="68"/>
      <c r="THC64" s="68"/>
      <c r="THD64" s="68"/>
      <c r="THE64" s="68"/>
      <c r="THF64" s="68"/>
      <c r="THG64" s="68"/>
      <c r="THH64" s="68"/>
      <c r="THI64" s="68"/>
      <c r="THJ64" s="68"/>
      <c r="THK64" s="68"/>
      <c r="THL64" s="68"/>
      <c r="THM64" s="68"/>
      <c r="THN64" s="68"/>
      <c r="THO64" s="68"/>
      <c r="THP64" s="68"/>
      <c r="THQ64" s="68"/>
      <c r="THR64" s="68"/>
      <c r="THS64" s="68"/>
      <c r="THT64" s="68"/>
      <c r="THU64" s="68"/>
      <c r="THV64" s="68"/>
      <c r="THW64" s="68"/>
      <c r="THX64" s="68"/>
      <c r="THY64" s="68"/>
      <c r="THZ64" s="68"/>
      <c r="TIA64" s="68"/>
      <c r="TIB64" s="68"/>
      <c r="TIC64" s="68"/>
      <c r="TID64" s="68"/>
      <c r="TIE64" s="68"/>
      <c r="TIF64" s="68"/>
      <c r="TIG64" s="68"/>
      <c r="TIH64" s="68"/>
      <c r="TII64" s="68"/>
      <c r="TIJ64" s="68"/>
      <c r="TIK64" s="68"/>
      <c r="TIL64" s="68"/>
      <c r="TIM64" s="68"/>
      <c r="TIN64" s="68"/>
      <c r="TIO64" s="68"/>
      <c r="TIP64" s="68"/>
      <c r="TIQ64" s="68"/>
      <c r="TIR64" s="68"/>
      <c r="TIS64" s="68"/>
      <c r="TIT64" s="68"/>
      <c r="TIU64" s="68"/>
      <c r="TIV64" s="68"/>
      <c r="TIW64" s="68"/>
      <c r="TIX64" s="68"/>
      <c r="TIY64" s="68"/>
      <c r="TIZ64" s="68"/>
      <c r="TJA64" s="68"/>
      <c r="TJB64" s="68"/>
      <c r="TJC64" s="68"/>
      <c r="TJD64" s="68"/>
      <c r="TJE64" s="68"/>
      <c r="TJF64" s="68"/>
      <c r="TJG64" s="68"/>
      <c r="TJH64" s="68"/>
      <c r="TJI64" s="68"/>
      <c r="TJJ64" s="68"/>
      <c r="TJK64" s="68"/>
      <c r="TJL64" s="68"/>
      <c r="TJM64" s="68"/>
      <c r="TJN64" s="68"/>
      <c r="TJO64" s="68"/>
      <c r="TJP64" s="68"/>
      <c r="TJQ64" s="68"/>
      <c r="TJR64" s="68"/>
      <c r="TJS64" s="68"/>
      <c r="TJT64" s="68"/>
      <c r="TJU64" s="68"/>
      <c r="TJV64" s="68"/>
      <c r="TJW64" s="68"/>
      <c r="TJX64" s="68"/>
      <c r="TJY64" s="68"/>
      <c r="TJZ64" s="68"/>
      <c r="TKA64" s="68"/>
      <c r="TKB64" s="68"/>
      <c r="TKC64" s="68"/>
      <c r="TKD64" s="68"/>
      <c r="TKE64" s="68"/>
      <c r="TKF64" s="68"/>
      <c r="TKG64" s="68"/>
      <c r="TKH64" s="68"/>
      <c r="TKI64" s="68"/>
      <c r="TKJ64" s="68"/>
      <c r="TKK64" s="68"/>
      <c r="TKL64" s="68"/>
      <c r="TKM64" s="68"/>
      <c r="TKN64" s="68"/>
      <c r="TKO64" s="68"/>
      <c r="TKP64" s="68"/>
      <c r="TKQ64" s="68"/>
      <c r="TKR64" s="68"/>
      <c r="TKS64" s="68"/>
      <c r="TKT64" s="68"/>
      <c r="TKU64" s="68"/>
      <c r="TKV64" s="68"/>
      <c r="TKW64" s="68"/>
      <c r="TKX64" s="68"/>
      <c r="TKY64" s="68"/>
      <c r="TKZ64" s="68"/>
      <c r="TLA64" s="68"/>
      <c r="TLB64" s="68"/>
      <c r="TLC64" s="68"/>
      <c r="TLD64" s="68"/>
      <c r="TLE64" s="68"/>
      <c r="TLF64" s="68"/>
      <c r="TLG64" s="68"/>
      <c r="TLH64" s="68"/>
      <c r="TLI64" s="68"/>
      <c r="TLJ64" s="68"/>
      <c r="TLK64" s="68"/>
      <c r="TLL64" s="68"/>
      <c r="TLM64" s="68"/>
      <c r="TLN64" s="68"/>
      <c r="TLO64" s="68"/>
      <c r="TLP64" s="68"/>
      <c r="TLQ64" s="68"/>
      <c r="TLR64" s="68"/>
      <c r="TLS64" s="68"/>
      <c r="TLT64" s="68"/>
      <c r="TLU64" s="68"/>
      <c r="TLV64" s="68"/>
      <c r="TLW64" s="68"/>
      <c r="TLX64" s="68"/>
      <c r="TLY64" s="68"/>
      <c r="TLZ64" s="68"/>
      <c r="TMA64" s="68"/>
      <c r="TMB64" s="68"/>
      <c r="TMC64" s="68"/>
      <c r="TMD64" s="68"/>
      <c r="TME64" s="68"/>
      <c r="TMF64" s="68"/>
      <c r="TMG64" s="68"/>
      <c r="TMH64" s="68"/>
      <c r="TMI64" s="68"/>
      <c r="TMJ64" s="68"/>
      <c r="TMK64" s="68"/>
      <c r="TML64" s="68"/>
      <c r="TMM64" s="68"/>
      <c r="TMN64" s="68"/>
      <c r="TMO64" s="68"/>
      <c r="TMP64" s="68"/>
      <c r="TMQ64" s="68"/>
      <c r="TMR64" s="68"/>
      <c r="TMS64" s="68"/>
      <c r="TMT64" s="68"/>
      <c r="TMU64" s="68"/>
      <c r="TMV64" s="68"/>
      <c r="TMW64" s="68"/>
      <c r="TMX64" s="68"/>
      <c r="TMY64" s="68"/>
      <c r="TMZ64" s="68"/>
      <c r="TNA64" s="68"/>
      <c r="TNB64" s="68"/>
      <c r="TNC64" s="68"/>
      <c r="TND64" s="68"/>
      <c r="TNE64" s="68"/>
      <c r="TNF64" s="68"/>
      <c r="TNG64" s="68"/>
      <c r="TNH64" s="68"/>
      <c r="TNI64" s="68"/>
      <c r="TNJ64" s="68"/>
      <c r="TNK64" s="68"/>
      <c r="TNL64" s="68"/>
      <c r="TNM64" s="68"/>
      <c r="TNN64" s="68"/>
      <c r="TNO64" s="68"/>
      <c r="TNP64" s="68"/>
      <c r="TNQ64" s="68"/>
      <c r="TNR64" s="68"/>
      <c r="TNS64" s="68"/>
      <c r="TNT64" s="68"/>
      <c r="TNU64" s="68"/>
      <c r="TNV64" s="68"/>
      <c r="TNW64" s="68"/>
      <c r="TNX64" s="68"/>
      <c r="TNY64" s="68"/>
      <c r="TNZ64" s="68"/>
      <c r="TOA64" s="68"/>
      <c r="TOB64" s="68"/>
      <c r="TOC64" s="68"/>
      <c r="TOD64" s="68"/>
      <c r="TOE64" s="68"/>
      <c r="TOF64" s="68"/>
      <c r="TOG64" s="68"/>
      <c r="TOH64" s="68"/>
      <c r="TOI64" s="68"/>
      <c r="TOJ64" s="68"/>
      <c r="TOK64" s="68"/>
      <c r="TOL64" s="68"/>
      <c r="TOM64" s="68"/>
      <c r="TON64" s="68"/>
      <c r="TOO64" s="68"/>
      <c r="TOP64" s="68"/>
      <c r="TOQ64" s="68"/>
      <c r="TOR64" s="68"/>
      <c r="TOS64" s="68"/>
      <c r="TOT64" s="68"/>
      <c r="TOU64" s="68"/>
      <c r="TOV64" s="68"/>
      <c r="TOW64" s="68"/>
      <c r="TOX64" s="68"/>
      <c r="TOY64" s="68"/>
      <c r="TOZ64" s="68"/>
      <c r="TPA64" s="68"/>
      <c r="TPB64" s="68"/>
      <c r="TPC64" s="68"/>
      <c r="TPD64" s="68"/>
      <c r="TPE64" s="68"/>
      <c r="TPF64" s="68"/>
      <c r="TPG64" s="68"/>
      <c r="TPH64" s="68"/>
      <c r="TPI64" s="68"/>
      <c r="TPJ64" s="68"/>
      <c r="TPK64" s="68"/>
      <c r="TPL64" s="68"/>
      <c r="TPM64" s="68"/>
      <c r="TPN64" s="68"/>
      <c r="TPO64" s="68"/>
      <c r="TPP64" s="68"/>
      <c r="TPQ64" s="68"/>
      <c r="TPR64" s="68"/>
      <c r="TPS64" s="68"/>
      <c r="TPT64" s="68"/>
      <c r="TPU64" s="68"/>
      <c r="TPV64" s="68"/>
      <c r="TPW64" s="68"/>
      <c r="TPX64" s="68"/>
      <c r="TPY64" s="68"/>
      <c r="TPZ64" s="68"/>
      <c r="TQA64" s="68"/>
      <c r="TQB64" s="68"/>
      <c r="TQC64" s="68"/>
      <c r="TQD64" s="68"/>
      <c r="TQE64" s="68"/>
      <c r="TQF64" s="68"/>
      <c r="TQG64" s="68"/>
      <c r="TQH64" s="68"/>
      <c r="TQI64" s="68"/>
      <c r="TQJ64" s="68"/>
      <c r="TQK64" s="68"/>
      <c r="TQL64" s="68"/>
      <c r="TQM64" s="68"/>
      <c r="TQN64" s="68"/>
      <c r="TQO64" s="68"/>
      <c r="TQP64" s="68"/>
      <c r="TQQ64" s="68"/>
      <c r="TQR64" s="68"/>
      <c r="TQS64" s="68"/>
      <c r="TQT64" s="68"/>
      <c r="TQU64" s="68"/>
      <c r="TQV64" s="68"/>
      <c r="TQW64" s="68"/>
      <c r="TQX64" s="68"/>
      <c r="TQY64" s="68"/>
      <c r="TQZ64" s="68"/>
      <c r="TRA64" s="68"/>
      <c r="TRB64" s="68"/>
      <c r="TRC64" s="68"/>
      <c r="TRD64" s="68"/>
      <c r="TRE64" s="68"/>
      <c r="TRF64" s="68"/>
      <c r="TRG64" s="68"/>
      <c r="TRH64" s="68"/>
      <c r="TRI64" s="68"/>
      <c r="TRJ64" s="68"/>
      <c r="TRK64" s="68"/>
      <c r="TRL64" s="68"/>
      <c r="TRM64" s="68"/>
      <c r="TRN64" s="68"/>
      <c r="TRO64" s="68"/>
      <c r="TRP64" s="68"/>
      <c r="TRQ64" s="68"/>
      <c r="TRR64" s="68"/>
      <c r="TRS64" s="68"/>
      <c r="TRT64" s="68"/>
      <c r="TRU64" s="68"/>
      <c r="TRV64" s="68"/>
      <c r="TRW64" s="68"/>
      <c r="TRX64" s="68"/>
      <c r="TRY64" s="68"/>
      <c r="TRZ64" s="68"/>
      <c r="TSA64" s="68"/>
      <c r="TSB64" s="68"/>
      <c r="TSC64" s="68"/>
      <c r="TSD64" s="68"/>
      <c r="TSE64" s="68"/>
      <c r="TSF64" s="68"/>
      <c r="TSG64" s="68"/>
      <c r="TSH64" s="68"/>
      <c r="TSI64" s="68"/>
      <c r="TSJ64" s="68"/>
      <c r="TSK64" s="68"/>
      <c r="TSL64" s="68"/>
      <c r="TSM64" s="68"/>
      <c r="TSN64" s="68"/>
      <c r="TSO64" s="68"/>
      <c r="TSP64" s="68"/>
      <c r="TSQ64" s="68"/>
      <c r="TSR64" s="68"/>
      <c r="TSS64" s="68"/>
      <c r="TST64" s="68"/>
      <c r="TSU64" s="68"/>
      <c r="TSV64" s="68"/>
      <c r="TSW64" s="68"/>
      <c r="TSX64" s="68"/>
      <c r="TSY64" s="68"/>
      <c r="TSZ64" s="68"/>
      <c r="TTA64" s="68"/>
      <c r="TTB64" s="68"/>
      <c r="TTC64" s="68"/>
      <c r="TTD64" s="68"/>
      <c r="TTE64" s="68"/>
      <c r="TTF64" s="68"/>
      <c r="TTG64" s="68"/>
      <c r="TTH64" s="68"/>
      <c r="TTI64" s="68"/>
      <c r="TTJ64" s="68"/>
      <c r="TTK64" s="68"/>
      <c r="TTL64" s="68"/>
      <c r="TTM64" s="68"/>
      <c r="TTN64" s="68"/>
      <c r="TTO64" s="68"/>
      <c r="TTP64" s="68"/>
      <c r="TTQ64" s="68"/>
      <c r="TTR64" s="68"/>
      <c r="TTS64" s="68"/>
      <c r="TTT64" s="68"/>
      <c r="TTU64" s="68"/>
      <c r="TTV64" s="68"/>
      <c r="TTW64" s="68"/>
      <c r="TTX64" s="68"/>
      <c r="TTY64" s="68"/>
      <c r="TTZ64" s="68"/>
      <c r="TUA64" s="68"/>
      <c r="TUB64" s="68"/>
      <c r="TUC64" s="68"/>
      <c r="TUD64" s="68"/>
      <c r="TUE64" s="68"/>
      <c r="TUF64" s="68"/>
      <c r="TUG64" s="68"/>
      <c r="TUH64" s="68"/>
      <c r="TUI64" s="68"/>
      <c r="TUJ64" s="68"/>
      <c r="TUK64" s="68"/>
      <c r="TUL64" s="68"/>
      <c r="TUM64" s="68"/>
      <c r="TUN64" s="68"/>
      <c r="TUO64" s="68"/>
      <c r="TUP64" s="68"/>
      <c r="TUQ64" s="68"/>
      <c r="TUR64" s="68"/>
      <c r="TUS64" s="68"/>
      <c r="TUT64" s="68"/>
      <c r="TUU64" s="68"/>
      <c r="TUV64" s="68"/>
      <c r="TUW64" s="68"/>
      <c r="TUX64" s="68"/>
      <c r="TUY64" s="68"/>
      <c r="TUZ64" s="68"/>
      <c r="TVA64" s="68"/>
      <c r="TVB64" s="68"/>
      <c r="TVC64" s="68"/>
      <c r="TVD64" s="68"/>
      <c r="TVE64" s="68"/>
      <c r="TVF64" s="68"/>
      <c r="TVG64" s="68"/>
      <c r="TVH64" s="68"/>
      <c r="TVI64" s="68"/>
      <c r="TVJ64" s="68"/>
      <c r="TVK64" s="68"/>
      <c r="TVL64" s="68"/>
      <c r="TVM64" s="68"/>
      <c r="TVN64" s="68"/>
      <c r="TVO64" s="68"/>
      <c r="TVP64" s="68"/>
      <c r="TVQ64" s="68"/>
      <c r="TVR64" s="68"/>
      <c r="TVS64" s="68"/>
      <c r="TVT64" s="68"/>
      <c r="TVU64" s="68"/>
      <c r="TVV64" s="68"/>
      <c r="TVW64" s="68"/>
      <c r="TVX64" s="68"/>
      <c r="TVY64" s="68"/>
      <c r="TVZ64" s="68"/>
      <c r="TWA64" s="68"/>
      <c r="TWB64" s="68"/>
      <c r="TWC64" s="68"/>
      <c r="TWD64" s="68"/>
      <c r="TWE64" s="68"/>
      <c r="TWF64" s="68"/>
      <c r="TWG64" s="68"/>
      <c r="TWH64" s="68"/>
      <c r="TWI64" s="68"/>
      <c r="TWJ64" s="68"/>
      <c r="TWK64" s="68"/>
      <c r="TWL64" s="68"/>
      <c r="TWM64" s="68"/>
      <c r="TWN64" s="68"/>
      <c r="TWO64" s="68"/>
      <c r="TWP64" s="68"/>
      <c r="TWQ64" s="68"/>
      <c r="TWR64" s="68"/>
      <c r="TWS64" s="68"/>
      <c r="TWT64" s="68"/>
      <c r="TWU64" s="68"/>
      <c r="TWV64" s="68"/>
      <c r="TWW64" s="68"/>
      <c r="TWX64" s="68"/>
      <c r="TWY64" s="68"/>
      <c r="TWZ64" s="68"/>
      <c r="TXA64" s="68"/>
      <c r="TXB64" s="68"/>
      <c r="TXC64" s="68"/>
      <c r="TXD64" s="68"/>
      <c r="TXE64" s="68"/>
      <c r="TXF64" s="68"/>
      <c r="TXG64" s="68"/>
      <c r="TXH64" s="68"/>
      <c r="TXI64" s="68"/>
      <c r="TXJ64" s="68"/>
      <c r="TXK64" s="68"/>
      <c r="TXL64" s="68"/>
      <c r="TXM64" s="68"/>
      <c r="TXN64" s="68"/>
      <c r="TXO64" s="68"/>
      <c r="TXP64" s="68"/>
      <c r="TXQ64" s="68"/>
      <c r="TXR64" s="68"/>
      <c r="TXS64" s="68"/>
      <c r="TXT64" s="68"/>
      <c r="TXU64" s="68"/>
      <c r="TXV64" s="68"/>
      <c r="TXW64" s="68"/>
      <c r="TXX64" s="68"/>
      <c r="TXY64" s="68"/>
      <c r="TXZ64" s="68"/>
      <c r="TYA64" s="68"/>
      <c r="TYB64" s="68"/>
      <c r="TYC64" s="68"/>
      <c r="TYD64" s="68"/>
      <c r="TYE64" s="68"/>
      <c r="TYF64" s="68"/>
      <c r="TYG64" s="68"/>
      <c r="TYH64" s="68"/>
      <c r="TYI64" s="68"/>
      <c r="TYJ64" s="68"/>
      <c r="TYK64" s="68"/>
      <c r="TYL64" s="68"/>
      <c r="TYM64" s="68"/>
      <c r="TYN64" s="68"/>
      <c r="TYO64" s="68"/>
      <c r="TYP64" s="68"/>
      <c r="TYQ64" s="68"/>
      <c r="TYR64" s="68"/>
      <c r="TYS64" s="68"/>
      <c r="TYT64" s="68"/>
      <c r="TYU64" s="68"/>
      <c r="TYV64" s="68"/>
      <c r="TYW64" s="68"/>
      <c r="TYX64" s="68"/>
      <c r="TYY64" s="68"/>
      <c r="TYZ64" s="68"/>
      <c r="TZA64" s="68"/>
      <c r="TZB64" s="68"/>
      <c r="TZC64" s="68"/>
      <c r="TZD64" s="68"/>
      <c r="TZE64" s="68"/>
      <c r="TZF64" s="68"/>
      <c r="TZG64" s="68"/>
      <c r="TZH64" s="68"/>
      <c r="TZI64" s="68"/>
      <c r="TZJ64" s="68"/>
      <c r="TZK64" s="68"/>
      <c r="TZL64" s="68"/>
      <c r="TZM64" s="68"/>
      <c r="TZN64" s="68"/>
      <c r="TZO64" s="68"/>
      <c r="TZP64" s="68"/>
      <c r="TZQ64" s="68"/>
      <c r="TZR64" s="68"/>
      <c r="TZS64" s="68"/>
      <c r="TZT64" s="68"/>
      <c r="TZU64" s="68"/>
      <c r="TZV64" s="68"/>
      <c r="TZW64" s="68"/>
      <c r="TZX64" s="68"/>
      <c r="TZY64" s="68"/>
      <c r="TZZ64" s="68"/>
      <c r="UAA64" s="68"/>
      <c r="UAB64" s="68"/>
      <c r="UAC64" s="68"/>
      <c r="UAD64" s="68"/>
      <c r="UAE64" s="68"/>
      <c r="UAF64" s="68"/>
      <c r="UAG64" s="68"/>
      <c r="UAH64" s="68"/>
      <c r="UAI64" s="68"/>
      <c r="UAJ64" s="68"/>
      <c r="UAK64" s="68"/>
      <c r="UAL64" s="68"/>
      <c r="UAM64" s="68"/>
      <c r="UAN64" s="68"/>
      <c r="UAO64" s="68"/>
      <c r="UAP64" s="68"/>
      <c r="UAQ64" s="68"/>
      <c r="UAR64" s="68"/>
      <c r="UAS64" s="68"/>
      <c r="UAT64" s="68"/>
      <c r="UAU64" s="68"/>
      <c r="UAV64" s="68"/>
      <c r="UAW64" s="68"/>
      <c r="UAX64" s="68"/>
      <c r="UAY64" s="68"/>
      <c r="UAZ64" s="68"/>
      <c r="UBA64" s="68"/>
      <c r="UBB64" s="68"/>
      <c r="UBC64" s="68"/>
      <c r="UBD64" s="68"/>
      <c r="UBE64" s="68"/>
      <c r="UBF64" s="68"/>
      <c r="UBG64" s="68"/>
      <c r="UBH64" s="68"/>
      <c r="UBI64" s="68"/>
      <c r="UBJ64" s="68"/>
      <c r="UBK64" s="68"/>
      <c r="UBL64" s="68"/>
      <c r="UBM64" s="68"/>
      <c r="UBN64" s="68"/>
      <c r="UBO64" s="68"/>
      <c r="UBP64" s="68"/>
      <c r="UBQ64" s="68"/>
      <c r="UBR64" s="68"/>
      <c r="UBS64" s="68"/>
      <c r="UBT64" s="68"/>
      <c r="UBU64" s="68"/>
      <c r="UBV64" s="68"/>
      <c r="UBW64" s="68"/>
      <c r="UBX64" s="68"/>
      <c r="UBY64" s="68"/>
      <c r="UBZ64" s="68"/>
      <c r="UCA64" s="68"/>
      <c r="UCB64" s="68"/>
      <c r="UCC64" s="68"/>
      <c r="UCD64" s="68"/>
      <c r="UCE64" s="68"/>
      <c r="UCF64" s="68"/>
      <c r="UCG64" s="68"/>
      <c r="UCH64" s="68"/>
      <c r="UCI64" s="68"/>
      <c r="UCJ64" s="68"/>
      <c r="UCK64" s="68"/>
      <c r="UCL64" s="68"/>
      <c r="UCM64" s="68"/>
      <c r="UCN64" s="68"/>
      <c r="UCO64" s="68"/>
      <c r="UCP64" s="68"/>
      <c r="UCQ64" s="68"/>
      <c r="UCR64" s="68"/>
      <c r="UCS64" s="68"/>
      <c r="UCT64" s="68"/>
      <c r="UCU64" s="68"/>
      <c r="UCV64" s="68"/>
      <c r="UCW64" s="68"/>
      <c r="UCX64" s="68"/>
      <c r="UCY64" s="68"/>
      <c r="UCZ64" s="68"/>
      <c r="UDA64" s="68"/>
      <c r="UDB64" s="68"/>
      <c r="UDC64" s="68"/>
      <c r="UDD64" s="68"/>
      <c r="UDE64" s="68"/>
      <c r="UDF64" s="68"/>
      <c r="UDG64" s="68"/>
      <c r="UDH64" s="68"/>
      <c r="UDI64" s="68"/>
      <c r="UDJ64" s="68"/>
      <c r="UDK64" s="68"/>
      <c r="UDL64" s="68"/>
      <c r="UDM64" s="68"/>
      <c r="UDN64" s="68"/>
      <c r="UDO64" s="68"/>
      <c r="UDP64" s="68"/>
      <c r="UDQ64" s="68"/>
      <c r="UDR64" s="68"/>
      <c r="UDS64" s="68"/>
      <c r="UDT64" s="68"/>
      <c r="UDU64" s="68"/>
      <c r="UDV64" s="68"/>
      <c r="UDW64" s="68"/>
      <c r="UDX64" s="68"/>
      <c r="UDY64" s="68"/>
      <c r="UDZ64" s="68"/>
      <c r="UEA64" s="68"/>
      <c r="UEB64" s="68"/>
      <c r="UEC64" s="68"/>
      <c r="UED64" s="68"/>
      <c r="UEE64" s="68"/>
      <c r="UEF64" s="68"/>
      <c r="UEG64" s="68"/>
      <c r="UEH64" s="68"/>
      <c r="UEI64" s="68"/>
      <c r="UEJ64" s="68"/>
      <c r="UEK64" s="68"/>
      <c r="UEL64" s="68"/>
      <c r="UEM64" s="68"/>
      <c r="UEN64" s="68"/>
      <c r="UEO64" s="68"/>
      <c r="UEP64" s="68"/>
      <c r="UEQ64" s="68"/>
      <c r="UER64" s="68"/>
      <c r="UES64" s="68"/>
      <c r="UET64" s="68"/>
      <c r="UEU64" s="68"/>
      <c r="UEV64" s="68"/>
      <c r="UEW64" s="68"/>
      <c r="UEX64" s="68"/>
      <c r="UEY64" s="68"/>
      <c r="UEZ64" s="68"/>
      <c r="UFA64" s="68"/>
      <c r="UFB64" s="68"/>
      <c r="UFC64" s="68"/>
      <c r="UFD64" s="68"/>
      <c r="UFE64" s="68"/>
      <c r="UFF64" s="68"/>
      <c r="UFG64" s="68"/>
      <c r="UFH64" s="68"/>
      <c r="UFI64" s="68"/>
      <c r="UFJ64" s="68"/>
      <c r="UFK64" s="68"/>
      <c r="UFL64" s="68"/>
      <c r="UFM64" s="68"/>
      <c r="UFN64" s="68"/>
      <c r="UFO64" s="68"/>
      <c r="UFP64" s="68"/>
      <c r="UFQ64" s="68"/>
      <c r="UFR64" s="68"/>
      <c r="UFS64" s="68"/>
      <c r="UFT64" s="68"/>
      <c r="UFU64" s="68"/>
      <c r="UFV64" s="68"/>
      <c r="UFW64" s="68"/>
      <c r="UFX64" s="68"/>
      <c r="UFY64" s="68"/>
      <c r="UFZ64" s="68"/>
      <c r="UGA64" s="68"/>
      <c r="UGB64" s="68"/>
      <c r="UGC64" s="68"/>
      <c r="UGD64" s="68"/>
      <c r="UGE64" s="68"/>
      <c r="UGF64" s="68"/>
      <c r="UGG64" s="68"/>
      <c r="UGH64" s="68"/>
      <c r="UGI64" s="68"/>
      <c r="UGJ64" s="68"/>
      <c r="UGK64" s="68"/>
      <c r="UGL64" s="68"/>
      <c r="UGM64" s="68"/>
      <c r="UGN64" s="68"/>
      <c r="UGO64" s="68"/>
      <c r="UGP64" s="68"/>
      <c r="UGQ64" s="68"/>
      <c r="UGR64" s="68"/>
      <c r="UGS64" s="68"/>
      <c r="UGT64" s="68"/>
      <c r="UGU64" s="68"/>
      <c r="UGV64" s="68"/>
      <c r="UGW64" s="68"/>
      <c r="UGX64" s="68"/>
      <c r="UGY64" s="68"/>
      <c r="UGZ64" s="68"/>
      <c r="UHA64" s="68"/>
      <c r="UHB64" s="68"/>
      <c r="UHC64" s="68"/>
      <c r="UHD64" s="68"/>
      <c r="UHE64" s="68"/>
      <c r="UHF64" s="68"/>
      <c r="UHG64" s="68"/>
      <c r="UHH64" s="68"/>
      <c r="UHI64" s="68"/>
      <c r="UHJ64" s="68"/>
      <c r="UHK64" s="68"/>
      <c r="UHL64" s="68"/>
      <c r="UHM64" s="68"/>
      <c r="UHN64" s="68"/>
      <c r="UHO64" s="68"/>
      <c r="UHP64" s="68"/>
      <c r="UHQ64" s="68"/>
      <c r="UHR64" s="68"/>
      <c r="UHS64" s="68"/>
      <c r="UHT64" s="68"/>
      <c r="UHU64" s="68"/>
      <c r="UHV64" s="68"/>
      <c r="UHW64" s="68"/>
      <c r="UHX64" s="68"/>
      <c r="UHY64" s="68"/>
      <c r="UHZ64" s="68"/>
      <c r="UIA64" s="68"/>
      <c r="UIB64" s="68"/>
      <c r="UIC64" s="68"/>
      <c r="UID64" s="68"/>
      <c r="UIE64" s="68"/>
      <c r="UIF64" s="68"/>
      <c r="UIG64" s="68"/>
      <c r="UIH64" s="68"/>
      <c r="UII64" s="68"/>
      <c r="UIJ64" s="68"/>
      <c r="UIK64" s="68"/>
      <c r="UIL64" s="68"/>
      <c r="UIM64" s="68"/>
      <c r="UIN64" s="68"/>
      <c r="UIO64" s="68"/>
      <c r="UIP64" s="68"/>
      <c r="UIQ64" s="68"/>
      <c r="UIR64" s="68"/>
      <c r="UIS64" s="68"/>
      <c r="UIT64" s="68"/>
      <c r="UIU64" s="68"/>
      <c r="UIV64" s="68"/>
      <c r="UIW64" s="68"/>
      <c r="UIX64" s="68"/>
      <c r="UIY64" s="68"/>
      <c r="UIZ64" s="68"/>
      <c r="UJA64" s="68"/>
      <c r="UJB64" s="68"/>
      <c r="UJC64" s="68"/>
      <c r="UJD64" s="68"/>
      <c r="UJE64" s="68"/>
      <c r="UJF64" s="68"/>
      <c r="UJG64" s="68"/>
      <c r="UJH64" s="68"/>
      <c r="UJI64" s="68"/>
      <c r="UJJ64" s="68"/>
      <c r="UJK64" s="68"/>
      <c r="UJL64" s="68"/>
      <c r="UJM64" s="68"/>
      <c r="UJN64" s="68"/>
      <c r="UJO64" s="68"/>
      <c r="UJP64" s="68"/>
      <c r="UJQ64" s="68"/>
      <c r="UJR64" s="68"/>
      <c r="UJS64" s="68"/>
      <c r="UJT64" s="68"/>
      <c r="UJU64" s="68"/>
      <c r="UJV64" s="68"/>
      <c r="UJW64" s="68"/>
      <c r="UJX64" s="68"/>
      <c r="UJY64" s="68"/>
      <c r="UJZ64" s="68"/>
      <c r="UKA64" s="68"/>
      <c r="UKB64" s="68"/>
      <c r="UKC64" s="68"/>
      <c r="UKD64" s="68"/>
      <c r="UKE64" s="68"/>
      <c r="UKF64" s="68"/>
      <c r="UKG64" s="68"/>
      <c r="UKH64" s="68"/>
      <c r="UKI64" s="68"/>
      <c r="UKJ64" s="68"/>
      <c r="UKK64" s="68"/>
      <c r="UKL64" s="68"/>
      <c r="UKM64" s="68"/>
      <c r="UKN64" s="68"/>
      <c r="UKO64" s="68"/>
      <c r="UKP64" s="68"/>
      <c r="UKQ64" s="68"/>
      <c r="UKR64" s="68"/>
      <c r="UKS64" s="68"/>
      <c r="UKT64" s="68"/>
      <c r="UKU64" s="68"/>
      <c r="UKV64" s="68"/>
      <c r="UKW64" s="68"/>
      <c r="UKX64" s="68"/>
      <c r="UKY64" s="68"/>
      <c r="UKZ64" s="68"/>
      <c r="ULA64" s="68"/>
      <c r="ULB64" s="68"/>
      <c r="ULC64" s="68"/>
      <c r="ULD64" s="68"/>
      <c r="ULE64" s="68"/>
      <c r="ULF64" s="68"/>
      <c r="ULG64" s="68"/>
      <c r="ULH64" s="68"/>
      <c r="ULI64" s="68"/>
      <c r="ULJ64" s="68"/>
      <c r="ULK64" s="68"/>
      <c r="ULL64" s="68"/>
      <c r="ULM64" s="68"/>
      <c r="ULN64" s="68"/>
      <c r="ULO64" s="68"/>
      <c r="ULP64" s="68"/>
      <c r="ULQ64" s="68"/>
      <c r="ULR64" s="68"/>
      <c r="ULS64" s="68"/>
      <c r="ULT64" s="68"/>
      <c r="ULU64" s="68"/>
      <c r="ULV64" s="68"/>
      <c r="ULW64" s="68"/>
      <c r="ULX64" s="68"/>
      <c r="ULY64" s="68"/>
      <c r="ULZ64" s="68"/>
      <c r="UMA64" s="68"/>
      <c r="UMB64" s="68"/>
      <c r="UMC64" s="68"/>
      <c r="UMD64" s="68"/>
      <c r="UME64" s="68"/>
      <c r="UMF64" s="68"/>
      <c r="UMG64" s="68"/>
      <c r="UMH64" s="68"/>
      <c r="UMI64" s="68"/>
      <c r="UMJ64" s="68"/>
      <c r="UMK64" s="68"/>
      <c r="UML64" s="68"/>
      <c r="UMM64" s="68"/>
      <c r="UMN64" s="68"/>
      <c r="UMO64" s="68"/>
      <c r="UMP64" s="68"/>
      <c r="UMQ64" s="68"/>
      <c r="UMR64" s="68"/>
      <c r="UMS64" s="68"/>
      <c r="UMT64" s="68"/>
      <c r="UMU64" s="68"/>
      <c r="UMV64" s="68"/>
      <c r="UMW64" s="68"/>
      <c r="UMX64" s="68"/>
      <c r="UMY64" s="68"/>
      <c r="UMZ64" s="68"/>
      <c r="UNA64" s="68"/>
      <c r="UNB64" s="68"/>
      <c r="UNC64" s="68"/>
      <c r="UND64" s="68"/>
      <c r="UNE64" s="68"/>
      <c r="UNF64" s="68"/>
      <c r="UNG64" s="68"/>
      <c r="UNH64" s="68"/>
      <c r="UNI64" s="68"/>
      <c r="UNJ64" s="68"/>
      <c r="UNK64" s="68"/>
      <c r="UNL64" s="68"/>
      <c r="UNM64" s="68"/>
      <c r="UNN64" s="68"/>
      <c r="UNO64" s="68"/>
      <c r="UNP64" s="68"/>
      <c r="UNQ64" s="68"/>
      <c r="UNR64" s="68"/>
      <c r="UNS64" s="68"/>
      <c r="UNT64" s="68"/>
      <c r="UNU64" s="68"/>
      <c r="UNV64" s="68"/>
      <c r="UNW64" s="68"/>
      <c r="UNX64" s="68"/>
      <c r="UNY64" s="68"/>
      <c r="UNZ64" s="68"/>
      <c r="UOA64" s="68"/>
      <c r="UOB64" s="68"/>
      <c r="UOC64" s="68"/>
      <c r="UOD64" s="68"/>
      <c r="UOE64" s="68"/>
      <c r="UOF64" s="68"/>
      <c r="UOG64" s="68"/>
      <c r="UOH64" s="68"/>
      <c r="UOI64" s="68"/>
      <c r="UOJ64" s="68"/>
      <c r="UOK64" s="68"/>
      <c r="UOL64" s="68"/>
      <c r="UOM64" s="68"/>
      <c r="UON64" s="68"/>
      <c r="UOO64" s="68"/>
      <c r="UOP64" s="68"/>
      <c r="UOQ64" s="68"/>
      <c r="UOR64" s="68"/>
      <c r="UOS64" s="68"/>
      <c r="UOT64" s="68"/>
      <c r="UOU64" s="68"/>
      <c r="UOV64" s="68"/>
      <c r="UOW64" s="68"/>
      <c r="UOX64" s="68"/>
      <c r="UOY64" s="68"/>
      <c r="UOZ64" s="68"/>
      <c r="UPA64" s="68"/>
      <c r="UPB64" s="68"/>
      <c r="UPC64" s="68"/>
      <c r="UPD64" s="68"/>
      <c r="UPE64" s="68"/>
      <c r="UPF64" s="68"/>
      <c r="UPG64" s="68"/>
      <c r="UPH64" s="68"/>
      <c r="UPI64" s="68"/>
      <c r="UPJ64" s="68"/>
      <c r="UPK64" s="68"/>
      <c r="UPL64" s="68"/>
      <c r="UPM64" s="68"/>
      <c r="UPN64" s="68"/>
      <c r="UPO64" s="68"/>
      <c r="UPP64" s="68"/>
      <c r="UPQ64" s="68"/>
      <c r="UPR64" s="68"/>
      <c r="UPS64" s="68"/>
      <c r="UPT64" s="68"/>
      <c r="UPU64" s="68"/>
      <c r="UPV64" s="68"/>
      <c r="UPW64" s="68"/>
      <c r="UPX64" s="68"/>
      <c r="UPY64" s="68"/>
      <c r="UPZ64" s="68"/>
      <c r="UQA64" s="68"/>
      <c r="UQB64" s="68"/>
      <c r="UQC64" s="68"/>
      <c r="UQD64" s="68"/>
      <c r="UQE64" s="68"/>
      <c r="UQF64" s="68"/>
      <c r="UQG64" s="68"/>
      <c r="UQH64" s="68"/>
      <c r="UQI64" s="68"/>
      <c r="UQJ64" s="68"/>
      <c r="UQK64" s="68"/>
      <c r="UQL64" s="68"/>
      <c r="UQM64" s="68"/>
      <c r="UQN64" s="68"/>
      <c r="UQO64" s="68"/>
      <c r="UQP64" s="68"/>
      <c r="UQQ64" s="68"/>
      <c r="UQR64" s="68"/>
      <c r="UQS64" s="68"/>
      <c r="UQT64" s="68"/>
      <c r="UQU64" s="68"/>
      <c r="UQV64" s="68"/>
      <c r="UQW64" s="68"/>
      <c r="UQX64" s="68"/>
      <c r="UQY64" s="68"/>
      <c r="UQZ64" s="68"/>
      <c r="URA64" s="68"/>
      <c r="URB64" s="68"/>
      <c r="URC64" s="68"/>
      <c r="URD64" s="68"/>
      <c r="URE64" s="68"/>
      <c r="URF64" s="68"/>
      <c r="URG64" s="68"/>
      <c r="URH64" s="68"/>
      <c r="URI64" s="68"/>
      <c r="URJ64" s="68"/>
      <c r="URK64" s="68"/>
      <c r="URL64" s="68"/>
      <c r="URM64" s="68"/>
      <c r="URN64" s="68"/>
      <c r="URO64" s="68"/>
      <c r="URP64" s="68"/>
      <c r="URQ64" s="68"/>
      <c r="URR64" s="68"/>
      <c r="URS64" s="68"/>
      <c r="URT64" s="68"/>
      <c r="URU64" s="68"/>
      <c r="URV64" s="68"/>
      <c r="URW64" s="68"/>
      <c r="URX64" s="68"/>
      <c r="URY64" s="68"/>
      <c r="URZ64" s="68"/>
      <c r="USA64" s="68"/>
      <c r="USB64" s="68"/>
      <c r="USC64" s="68"/>
      <c r="USD64" s="68"/>
      <c r="USE64" s="68"/>
      <c r="USF64" s="68"/>
      <c r="USG64" s="68"/>
      <c r="USH64" s="68"/>
      <c r="USI64" s="68"/>
      <c r="USJ64" s="68"/>
      <c r="USK64" s="68"/>
      <c r="USL64" s="68"/>
      <c r="USM64" s="68"/>
      <c r="USN64" s="68"/>
      <c r="USO64" s="68"/>
      <c r="USP64" s="68"/>
      <c r="USQ64" s="68"/>
      <c r="USR64" s="68"/>
      <c r="USS64" s="68"/>
      <c r="UST64" s="68"/>
      <c r="USU64" s="68"/>
      <c r="USV64" s="68"/>
      <c r="USW64" s="68"/>
      <c r="USX64" s="68"/>
      <c r="USY64" s="68"/>
      <c r="USZ64" s="68"/>
      <c r="UTA64" s="68"/>
      <c r="UTB64" s="68"/>
      <c r="UTC64" s="68"/>
      <c r="UTD64" s="68"/>
      <c r="UTE64" s="68"/>
      <c r="UTF64" s="68"/>
      <c r="UTG64" s="68"/>
      <c r="UTH64" s="68"/>
      <c r="UTI64" s="68"/>
      <c r="UTJ64" s="68"/>
      <c r="UTK64" s="68"/>
      <c r="UTL64" s="68"/>
      <c r="UTM64" s="68"/>
      <c r="UTN64" s="68"/>
      <c r="UTO64" s="68"/>
      <c r="UTP64" s="68"/>
      <c r="UTQ64" s="68"/>
      <c r="UTR64" s="68"/>
      <c r="UTS64" s="68"/>
      <c r="UTT64" s="68"/>
      <c r="UTU64" s="68"/>
      <c r="UTV64" s="68"/>
      <c r="UTW64" s="68"/>
      <c r="UTX64" s="68"/>
      <c r="UTY64" s="68"/>
      <c r="UTZ64" s="68"/>
      <c r="UUA64" s="68"/>
      <c r="UUB64" s="68"/>
      <c r="UUC64" s="68"/>
      <c r="UUD64" s="68"/>
      <c r="UUE64" s="68"/>
      <c r="UUF64" s="68"/>
      <c r="UUG64" s="68"/>
      <c r="UUH64" s="68"/>
      <c r="UUI64" s="68"/>
      <c r="UUJ64" s="68"/>
      <c r="UUK64" s="68"/>
      <c r="UUL64" s="68"/>
      <c r="UUM64" s="68"/>
      <c r="UUN64" s="68"/>
      <c r="UUO64" s="68"/>
      <c r="UUP64" s="68"/>
      <c r="UUQ64" s="68"/>
      <c r="UUR64" s="68"/>
      <c r="UUS64" s="68"/>
      <c r="UUT64" s="68"/>
      <c r="UUU64" s="68"/>
      <c r="UUV64" s="68"/>
      <c r="UUW64" s="68"/>
      <c r="UUX64" s="68"/>
      <c r="UUY64" s="68"/>
      <c r="UUZ64" s="68"/>
      <c r="UVA64" s="68"/>
      <c r="UVB64" s="68"/>
      <c r="UVC64" s="68"/>
      <c r="UVD64" s="68"/>
      <c r="UVE64" s="68"/>
      <c r="UVF64" s="68"/>
      <c r="UVG64" s="68"/>
      <c r="UVH64" s="68"/>
      <c r="UVI64" s="68"/>
      <c r="UVJ64" s="68"/>
      <c r="UVK64" s="68"/>
      <c r="UVL64" s="68"/>
      <c r="UVM64" s="68"/>
      <c r="UVN64" s="68"/>
      <c r="UVO64" s="68"/>
      <c r="UVP64" s="68"/>
      <c r="UVQ64" s="68"/>
      <c r="UVR64" s="68"/>
      <c r="UVS64" s="68"/>
      <c r="UVT64" s="68"/>
      <c r="UVU64" s="68"/>
      <c r="UVV64" s="68"/>
      <c r="UVW64" s="68"/>
      <c r="UVX64" s="68"/>
      <c r="UVY64" s="68"/>
      <c r="UVZ64" s="68"/>
      <c r="UWA64" s="68"/>
      <c r="UWB64" s="68"/>
      <c r="UWC64" s="68"/>
      <c r="UWD64" s="68"/>
      <c r="UWE64" s="68"/>
      <c r="UWF64" s="68"/>
      <c r="UWG64" s="68"/>
      <c r="UWH64" s="68"/>
      <c r="UWI64" s="68"/>
      <c r="UWJ64" s="68"/>
      <c r="UWK64" s="68"/>
      <c r="UWL64" s="68"/>
      <c r="UWM64" s="68"/>
      <c r="UWN64" s="68"/>
      <c r="UWO64" s="68"/>
      <c r="UWP64" s="68"/>
      <c r="UWQ64" s="68"/>
      <c r="UWR64" s="68"/>
      <c r="UWS64" s="68"/>
      <c r="UWT64" s="68"/>
      <c r="UWU64" s="68"/>
      <c r="UWV64" s="68"/>
      <c r="UWW64" s="68"/>
      <c r="UWX64" s="68"/>
      <c r="UWY64" s="68"/>
      <c r="UWZ64" s="68"/>
      <c r="UXA64" s="68"/>
      <c r="UXB64" s="68"/>
      <c r="UXC64" s="68"/>
      <c r="UXD64" s="68"/>
      <c r="UXE64" s="68"/>
      <c r="UXF64" s="68"/>
      <c r="UXG64" s="68"/>
      <c r="UXH64" s="68"/>
      <c r="UXI64" s="68"/>
      <c r="UXJ64" s="68"/>
      <c r="UXK64" s="68"/>
      <c r="UXL64" s="68"/>
      <c r="UXM64" s="68"/>
      <c r="UXN64" s="68"/>
      <c r="UXO64" s="68"/>
      <c r="UXP64" s="68"/>
      <c r="UXQ64" s="68"/>
      <c r="UXR64" s="68"/>
      <c r="UXS64" s="68"/>
      <c r="UXT64" s="68"/>
      <c r="UXU64" s="68"/>
      <c r="UXV64" s="68"/>
      <c r="UXW64" s="68"/>
      <c r="UXX64" s="68"/>
      <c r="UXY64" s="68"/>
      <c r="UXZ64" s="68"/>
      <c r="UYA64" s="68"/>
      <c r="UYB64" s="68"/>
      <c r="UYC64" s="68"/>
      <c r="UYD64" s="68"/>
      <c r="UYE64" s="68"/>
      <c r="UYF64" s="68"/>
      <c r="UYG64" s="68"/>
      <c r="UYH64" s="68"/>
      <c r="UYI64" s="68"/>
      <c r="UYJ64" s="68"/>
      <c r="UYK64" s="68"/>
      <c r="UYL64" s="68"/>
      <c r="UYM64" s="68"/>
      <c r="UYN64" s="68"/>
      <c r="UYO64" s="68"/>
      <c r="UYP64" s="68"/>
      <c r="UYQ64" s="68"/>
      <c r="UYR64" s="68"/>
      <c r="UYS64" s="68"/>
      <c r="UYT64" s="68"/>
      <c r="UYU64" s="68"/>
      <c r="UYV64" s="68"/>
      <c r="UYW64" s="68"/>
      <c r="UYX64" s="68"/>
      <c r="UYY64" s="68"/>
      <c r="UYZ64" s="68"/>
      <c r="UZA64" s="68"/>
      <c r="UZB64" s="68"/>
      <c r="UZC64" s="68"/>
      <c r="UZD64" s="68"/>
      <c r="UZE64" s="68"/>
      <c r="UZF64" s="68"/>
      <c r="UZG64" s="68"/>
      <c r="UZH64" s="68"/>
      <c r="UZI64" s="68"/>
      <c r="UZJ64" s="68"/>
      <c r="UZK64" s="68"/>
      <c r="UZL64" s="68"/>
      <c r="UZM64" s="68"/>
      <c r="UZN64" s="68"/>
      <c r="UZO64" s="68"/>
      <c r="UZP64" s="68"/>
      <c r="UZQ64" s="68"/>
      <c r="UZR64" s="68"/>
      <c r="UZS64" s="68"/>
      <c r="UZT64" s="68"/>
      <c r="UZU64" s="68"/>
      <c r="UZV64" s="68"/>
      <c r="UZW64" s="68"/>
      <c r="UZX64" s="68"/>
      <c r="UZY64" s="68"/>
      <c r="UZZ64" s="68"/>
      <c r="VAA64" s="68"/>
      <c r="VAB64" s="68"/>
      <c r="VAC64" s="68"/>
      <c r="VAD64" s="68"/>
      <c r="VAE64" s="68"/>
      <c r="VAF64" s="68"/>
      <c r="VAG64" s="68"/>
      <c r="VAH64" s="68"/>
      <c r="VAI64" s="68"/>
      <c r="VAJ64" s="68"/>
      <c r="VAK64" s="68"/>
      <c r="VAL64" s="68"/>
      <c r="VAM64" s="68"/>
      <c r="VAN64" s="68"/>
      <c r="VAO64" s="68"/>
      <c r="VAP64" s="68"/>
      <c r="VAQ64" s="68"/>
      <c r="VAR64" s="68"/>
      <c r="VAS64" s="68"/>
      <c r="VAT64" s="68"/>
      <c r="VAU64" s="68"/>
      <c r="VAV64" s="68"/>
      <c r="VAW64" s="68"/>
      <c r="VAX64" s="68"/>
      <c r="VAY64" s="68"/>
      <c r="VAZ64" s="68"/>
      <c r="VBA64" s="68"/>
      <c r="VBB64" s="68"/>
      <c r="VBC64" s="68"/>
      <c r="VBD64" s="68"/>
      <c r="VBE64" s="68"/>
      <c r="VBF64" s="68"/>
      <c r="VBG64" s="68"/>
      <c r="VBH64" s="68"/>
      <c r="VBI64" s="68"/>
      <c r="VBJ64" s="68"/>
      <c r="VBK64" s="68"/>
      <c r="VBL64" s="68"/>
      <c r="VBM64" s="68"/>
      <c r="VBN64" s="68"/>
      <c r="VBO64" s="68"/>
      <c r="VBP64" s="68"/>
      <c r="VBQ64" s="68"/>
      <c r="VBR64" s="68"/>
      <c r="VBS64" s="68"/>
      <c r="VBT64" s="68"/>
      <c r="VBU64" s="68"/>
      <c r="VBV64" s="68"/>
      <c r="VBW64" s="68"/>
      <c r="VBX64" s="68"/>
      <c r="VBY64" s="68"/>
      <c r="VBZ64" s="68"/>
      <c r="VCA64" s="68"/>
      <c r="VCB64" s="68"/>
      <c r="VCC64" s="68"/>
      <c r="VCD64" s="68"/>
      <c r="VCE64" s="68"/>
      <c r="VCF64" s="68"/>
      <c r="VCG64" s="68"/>
      <c r="VCH64" s="68"/>
      <c r="VCI64" s="68"/>
      <c r="VCJ64" s="68"/>
      <c r="VCK64" s="68"/>
      <c r="VCL64" s="68"/>
      <c r="VCM64" s="68"/>
      <c r="VCN64" s="68"/>
      <c r="VCO64" s="68"/>
      <c r="VCP64" s="68"/>
      <c r="VCQ64" s="68"/>
      <c r="VCR64" s="68"/>
      <c r="VCS64" s="68"/>
      <c r="VCT64" s="68"/>
      <c r="VCU64" s="68"/>
      <c r="VCV64" s="68"/>
      <c r="VCW64" s="68"/>
      <c r="VCX64" s="68"/>
      <c r="VCY64" s="68"/>
      <c r="VCZ64" s="68"/>
      <c r="VDA64" s="68"/>
      <c r="VDB64" s="68"/>
      <c r="VDC64" s="68"/>
      <c r="VDD64" s="68"/>
      <c r="VDE64" s="68"/>
      <c r="VDF64" s="68"/>
      <c r="VDG64" s="68"/>
      <c r="VDH64" s="68"/>
      <c r="VDI64" s="68"/>
      <c r="VDJ64" s="68"/>
      <c r="VDK64" s="68"/>
      <c r="VDL64" s="68"/>
      <c r="VDM64" s="68"/>
      <c r="VDN64" s="68"/>
      <c r="VDO64" s="68"/>
      <c r="VDP64" s="68"/>
      <c r="VDQ64" s="68"/>
      <c r="VDR64" s="68"/>
      <c r="VDS64" s="68"/>
      <c r="VDT64" s="68"/>
      <c r="VDU64" s="68"/>
      <c r="VDV64" s="68"/>
      <c r="VDW64" s="68"/>
      <c r="VDX64" s="68"/>
      <c r="VDY64" s="68"/>
      <c r="VDZ64" s="68"/>
      <c r="VEA64" s="68"/>
      <c r="VEB64" s="68"/>
      <c r="VEC64" s="68"/>
      <c r="VED64" s="68"/>
      <c r="VEE64" s="68"/>
      <c r="VEF64" s="68"/>
      <c r="VEG64" s="68"/>
      <c r="VEH64" s="68"/>
      <c r="VEI64" s="68"/>
      <c r="VEJ64" s="68"/>
      <c r="VEK64" s="68"/>
      <c r="VEL64" s="68"/>
      <c r="VEM64" s="68"/>
      <c r="VEN64" s="68"/>
      <c r="VEO64" s="68"/>
      <c r="VEP64" s="68"/>
      <c r="VEQ64" s="68"/>
      <c r="VER64" s="68"/>
      <c r="VES64" s="68"/>
      <c r="VET64" s="68"/>
      <c r="VEU64" s="68"/>
      <c r="VEV64" s="68"/>
      <c r="VEW64" s="68"/>
      <c r="VEX64" s="68"/>
      <c r="VEY64" s="68"/>
      <c r="VEZ64" s="68"/>
      <c r="VFA64" s="68"/>
      <c r="VFB64" s="68"/>
      <c r="VFC64" s="68"/>
      <c r="VFD64" s="68"/>
      <c r="VFE64" s="68"/>
      <c r="VFF64" s="68"/>
      <c r="VFG64" s="68"/>
      <c r="VFH64" s="68"/>
      <c r="VFI64" s="68"/>
      <c r="VFJ64" s="68"/>
      <c r="VFK64" s="68"/>
      <c r="VFL64" s="68"/>
      <c r="VFM64" s="68"/>
      <c r="VFN64" s="68"/>
      <c r="VFO64" s="68"/>
      <c r="VFP64" s="68"/>
      <c r="VFQ64" s="68"/>
      <c r="VFR64" s="68"/>
      <c r="VFS64" s="68"/>
      <c r="VFT64" s="68"/>
      <c r="VFU64" s="68"/>
      <c r="VFV64" s="68"/>
      <c r="VFW64" s="68"/>
      <c r="VFX64" s="68"/>
      <c r="VFY64" s="68"/>
      <c r="VFZ64" s="68"/>
      <c r="VGA64" s="68"/>
      <c r="VGB64" s="68"/>
      <c r="VGC64" s="68"/>
      <c r="VGD64" s="68"/>
      <c r="VGE64" s="68"/>
      <c r="VGF64" s="68"/>
      <c r="VGG64" s="68"/>
      <c r="VGH64" s="68"/>
      <c r="VGI64" s="68"/>
      <c r="VGJ64" s="68"/>
      <c r="VGK64" s="68"/>
      <c r="VGL64" s="68"/>
      <c r="VGM64" s="68"/>
      <c r="VGN64" s="68"/>
      <c r="VGO64" s="68"/>
      <c r="VGP64" s="68"/>
      <c r="VGQ64" s="68"/>
      <c r="VGR64" s="68"/>
      <c r="VGS64" s="68"/>
      <c r="VGT64" s="68"/>
      <c r="VGU64" s="68"/>
      <c r="VGV64" s="68"/>
      <c r="VGW64" s="68"/>
      <c r="VGX64" s="68"/>
      <c r="VGY64" s="68"/>
      <c r="VGZ64" s="68"/>
      <c r="VHA64" s="68"/>
      <c r="VHB64" s="68"/>
      <c r="VHC64" s="68"/>
      <c r="VHD64" s="68"/>
      <c r="VHE64" s="68"/>
      <c r="VHF64" s="68"/>
      <c r="VHG64" s="68"/>
      <c r="VHH64" s="68"/>
      <c r="VHI64" s="68"/>
      <c r="VHJ64" s="68"/>
      <c r="VHK64" s="68"/>
      <c r="VHL64" s="68"/>
      <c r="VHM64" s="68"/>
      <c r="VHN64" s="68"/>
      <c r="VHO64" s="68"/>
      <c r="VHP64" s="68"/>
      <c r="VHQ64" s="68"/>
      <c r="VHR64" s="68"/>
      <c r="VHS64" s="68"/>
      <c r="VHT64" s="68"/>
      <c r="VHU64" s="68"/>
      <c r="VHV64" s="68"/>
      <c r="VHW64" s="68"/>
      <c r="VHX64" s="68"/>
      <c r="VHY64" s="68"/>
      <c r="VHZ64" s="68"/>
      <c r="VIA64" s="68"/>
      <c r="VIB64" s="68"/>
      <c r="VIC64" s="68"/>
      <c r="VID64" s="68"/>
      <c r="VIE64" s="68"/>
      <c r="VIF64" s="68"/>
      <c r="VIG64" s="68"/>
      <c r="VIH64" s="68"/>
      <c r="VII64" s="68"/>
      <c r="VIJ64" s="68"/>
      <c r="VIK64" s="68"/>
      <c r="VIL64" s="68"/>
      <c r="VIM64" s="68"/>
      <c r="VIN64" s="68"/>
      <c r="VIO64" s="68"/>
      <c r="VIP64" s="68"/>
      <c r="VIQ64" s="68"/>
      <c r="VIR64" s="68"/>
      <c r="VIS64" s="68"/>
      <c r="VIT64" s="68"/>
      <c r="VIU64" s="68"/>
      <c r="VIV64" s="68"/>
      <c r="VIW64" s="68"/>
      <c r="VIX64" s="68"/>
      <c r="VIY64" s="68"/>
      <c r="VIZ64" s="68"/>
      <c r="VJA64" s="68"/>
      <c r="VJB64" s="68"/>
      <c r="VJC64" s="68"/>
      <c r="VJD64" s="68"/>
      <c r="VJE64" s="68"/>
      <c r="VJF64" s="68"/>
      <c r="VJG64" s="68"/>
      <c r="VJH64" s="68"/>
      <c r="VJI64" s="68"/>
      <c r="VJJ64" s="68"/>
      <c r="VJK64" s="68"/>
      <c r="VJL64" s="68"/>
      <c r="VJM64" s="68"/>
      <c r="VJN64" s="68"/>
      <c r="VJO64" s="68"/>
      <c r="VJP64" s="68"/>
      <c r="VJQ64" s="68"/>
      <c r="VJR64" s="68"/>
      <c r="VJS64" s="68"/>
      <c r="VJT64" s="68"/>
      <c r="VJU64" s="68"/>
      <c r="VJV64" s="68"/>
      <c r="VJW64" s="68"/>
      <c r="VJX64" s="68"/>
      <c r="VJY64" s="68"/>
      <c r="VJZ64" s="68"/>
      <c r="VKA64" s="68"/>
      <c r="VKB64" s="68"/>
      <c r="VKC64" s="68"/>
      <c r="VKD64" s="68"/>
      <c r="VKE64" s="68"/>
      <c r="VKF64" s="68"/>
      <c r="VKG64" s="68"/>
      <c r="VKH64" s="68"/>
      <c r="VKI64" s="68"/>
      <c r="VKJ64" s="68"/>
      <c r="VKK64" s="68"/>
      <c r="VKL64" s="68"/>
      <c r="VKM64" s="68"/>
      <c r="VKN64" s="68"/>
      <c r="VKO64" s="68"/>
      <c r="VKP64" s="68"/>
      <c r="VKQ64" s="68"/>
      <c r="VKR64" s="68"/>
      <c r="VKS64" s="68"/>
      <c r="VKT64" s="68"/>
      <c r="VKU64" s="68"/>
      <c r="VKV64" s="68"/>
      <c r="VKW64" s="68"/>
      <c r="VKX64" s="68"/>
      <c r="VKY64" s="68"/>
      <c r="VKZ64" s="68"/>
      <c r="VLA64" s="68"/>
      <c r="VLB64" s="68"/>
      <c r="VLC64" s="68"/>
      <c r="VLD64" s="68"/>
      <c r="VLE64" s="68"/>
      <c r="VLF64" s="68"/>
      <c r="VLG64" s="68"/>
      <c r="VLH64" s="68"/>
      <c r="VLI64" s="68"/>
      <c r="VLJ64" s="68"/>
      <c r="VLK64" s="68"/>
      <c r="VLL64" s="68"/>
      <c r="VLM64" s="68"/>
      <c r="VLN64" s="68"/>
      <c r="VLO64" s="68"/>
      <c r="VLP64" s="68"/>
      <c r="VLQ64" s="68"/>
      <c r="VLR64" s="68"/>
      <c r="VLS64" s="68"/>
      <c r="VLT64" s="68"/>
      <c r="VLU64" s="68"/>
      <c r="VLV64" s="68"/>
      <c r="VLW64" s="68"/>
      <c r="VLX64" s="68"/>
      <c r="VLY64" s="68"/>
      <c r="VLZ64" s="68"/>
      <c r="VMA64" s="68"/>
      <c r="VMB64" s="68"/>
      <c r="VMC64" s="68"/>
      <c r="VMD64" s="68"/>
      <c r="VME64" s="68"/>
      <c r="VMF64" s="68"/>
      <c r="VMG64" s="68"/>
      <c r="VMH64" s="68"/>
      <c r="VMI64" s="68"/>
      <c r="VMJ64" s="68"/>
      <c r="VMK64" s="68"/>
      <c r="VML64" s="68"/>
      <c r="VMM64" s="68"/>
      <c r="VMN64" s="68"/>
      <c r="VMO64" s="68"/>
      <c r="VMP64" s="68"/>
      <c r="VMQ64" s="68"/>
      <c r="VMR64" s="68"/>
      <c r="VMS64" s="68"/>
      <c r="VMT64" s="68"/>
      <c r="VMU64" s="68"/>
      <c r="VMV64" s="68"/>
      <c r="VMW64" s="68"/>
      <c r="VMX64" s="68"/>
      <c r="VMY64" s="68"/>
      <c r="VMZ64" s="68"/>
      <c r="VNA64" s="68"/>
      <c r="VNB64" s="68"/>
      <c r="VNC64" s="68"/>
      <c r="VND64" s="68"/>
      <c r="VNE64" s="68"/>
      <c r="VNF64" s="68"/>
      <c r="VNG64" s="68"/>
      <c r="VNH64" s="68"/>
      <c r="VNI64" s="68"/>
      <c r="VNJ64" s="68"/>
      <c r="VNK64" s="68"/>
      <c r="VNL64" s="68"/>
      <c r="VNM64" s="68"/>
      <c r="VNN64" s="68"/>
      <c r="VNO64" s="68"/>
      <c r="VNP64" s="68"/>
      <c r="VNQ64" s="68"/>
      <c r="VNR64" s="68"/>
      <c r="VNS64" s="68"/>
      <c r="VNT64" s="68"/>
      <c r="VNU64" s="68"/>
      <c r="VNV64" s="68"/>
      <c r="VNW64" s="68"/>
      <c r="VNX64" s="68"/>
      <c r="VNY64" s="68"/>
      <c r="VNZ64" s="68"/>
      <c r="VOA64" s="68"/>
      <c r="VOB64" s="68"/>
      <c r="VOC64" s="68"/>
      <c r="VOD64" s="68"/>
      <c r="VOE64" s="68"/>
      <c r="VOF64" s="68"/>
      <c r="VOG64" s="68"/>
      <c r="VOH64" s="68"/>
      <c r="VOI64" s="68"/>
      <c r="VOJ64" s="68"/>
      <c r="VOK64" s="68"/>
      <c r="VOL64" s="68"/>
      <c r="VOM64" s="68"/>
      <c r="VON64" s="68"/>
      <c r="VOO64" s="68"/>
      <c r="VOP64" s="68"/>
      <c r="VOQ64" s="68"/>
      <c r="VOR64" s="68"/>
      <c r="VOS64" s="68"/>
      <c r="VOT64" s="68"/>
      <c r="VOU64" s="68"/>
      <c r="VOV64" s="68"/>
      <c r="VOW64" s="68"/>
      <c r="VOX64" s="68"/>
      <c r="VOY64" s="68"/>
      <c r="VOZ64" s="68"/>
      <c r="VPA64" s="68"/>
      <c r="VPB64" s="68"/>
      <c r="VPC64" s="68"/>
      <c r="VPD64" s="68"/>
      <c r="VPE64" s="68"/>
      <c r="VPF64" s="68"/>
      <c r="VPG64" s="68"/>
      <c r="VPH64" s="68"/>
      <c r="VPI64" s="68"/>
      <c r="VPJ64" s="68"/>
      <c r="VPK64" s="68"/>
      <c r="VPL64" s="68"/>
      <c r="VPM64" s="68"/>
      <c r="VPN64" s="68"/>
      <c r="VPO64" s="68"/>
      <c r="VPP64" s="68"/>
      <c r="VPQ64" s="68"/>
      <c r="VPR64" s="68"/>
      <c r="VPS64" s="68"/>
      <c r="VPT64" s="68"/>
      <c r="VPU64" s="68"/>
      <c r="VPV64" s="68"/>
      <c r="VPW64" s="68"/>
      <c r="VPX64" s="68"/>
      <c r="VPY64" s="68"/>
      <c r="VPZ64" s="68"/>
      <c r="VQA64" s="68"/>
      <c r="VQB64" s="68"/>
      <c r="VQC64" s="68"/>
      <c r="VQD64" s="68"/>
      <c r="VQE64" s="68"/>
      <c r="VQF64" s="68"/>
      <c r="VQG64" s="68"/>
      <c r="VQH64" s="68"/>
      <c r="VQI64" s="68"/>
      <c r="VQJ64" s="68"/>
      <c r="VQK64" s="68"/>
      <c r="VQL64" s="68"/>
      <c r="VQM64" s="68"/>
      <c r="VQN64" s="68"/>
      <c r="VQO64" s="68"/>
      <c r="VQP64" s="68"/>
      <c r="VQQ64" s="68"/>
      <c r="VQR64" s="68"/>
      <c r="VQS64" s="68"/>
      <c r="VQT64" s="68"/>
      <c r="VQU64" s="68"/>
      <c r="VQV64" s="68"/>
      <c r="VQW64" s="68"/>
      <c r="VQX64" s="68"/>
      <c r="VQY64" s="68"/>
      <c r="VQZ64" s="68"/>
      <c r="VRA64" s="68"/>
      <c r="VRB64" s="68"/>
      <c r="VRC64" s="68"/>
      <c r="VRD64" s="68"/>
      <c r="VRE64" s="68"/>
      <c r="VRF64" s="68"/>
      <c r="VRG64" s="68"/>
      <c r="VRH64" s="68"/>
      <c r="VRI64" s="68"/>
      <c r="VRJ64" s="68"/>
      <c r="VRK64" s="68"/>
      <c r="VRL64" s="68"/>
      <c r="VRM64" s="68"/>
      <c r="VRN64" s="68"/>
      <c r="VRO64" s="68"/>
      <c r="VRP64" s="68"/>
      <c r="VRQ64" s="68"/>
      <c r="VRR64" s="68"/>
      <c r="VRS64" s="68"/>
      <c r="VRT64" s="68"/>
      <c r="VRU64" s="68"/>
      <c r="VRV64" s="68"/>
      <c r="VRW64" s="68"/>
      <c r="VRX64" s="68"/>
      <c r="VRY64" s="68"/>
      <c r="VRZ64" s="68"/>
      <c r="VSA64" s="68"/>
      <c r="VSB64" s="68"/>
      <c r="VSC64" s="68"/>
      <c r="VSD64" s="68"/>
      <c r="VSE64" s="68"/>
      <c r="VSF64" s="68"/>
      <c r="VSG64" s="68"/>
      <c r="VSH64" s="68"/>
      <c r="VSI64" s="68"/>
      <c r="VSJ64" s="68"/>
      <c r="VSK64" s="68"/>
      <c r="VSL64" s="68"/>
      <c r="VSM64" s="68"/>
      <c r="VSN64" s="68"/>
      <c r="VSO64" s="68"/>
      <c r="VSP64" s="68"/>
      <c r="VSQ64" s="68"/>
      <c r="VSR64" s="68"/>
      <c r="VSS64" s="68"/>
      <c r="VST64" s="68"/>
      <c r="VSU64" s="68"/>
      <c r="VSV64" s="68"/>
      <c r="VSW64" s="68"/>
      <c r="VSX64" s="68"/>
      <c r="VSY64" s="68"/>
      <c r="VSZ64" s="68"/>
      <c r="VTA64" s="68"/>
      <c r="VTB64" s="68"/>
      <c r="VTC64" s="68"/>
      <c r="VTD64" s="68"/>
      <c r="VTE64" s="68"/>
      <c r="VTF64" s="68"/>
      <c r="VTG64" s="68"/>
      <c r="VTH64" s="68"/>
      <c r="VTI64" s="68"/>
      <c r="VTJ64" s="68"/>
      <c r="VTK64" s="68"/>
      <c r="VTL64" s="68"/>
      <c r="VTM64" s="68"/>
      <c r="VTN64" s="68"/>
      <c r="VTO64" s="68"/>
      <c r="VTP64" s="68"/>
      <c r="VTQ64" s="68"/>
      <c r="VTR64" s="68"/>
      <c r="VTS64" s="68"/>
      <c r="VTT64" s="68"/>
      <c r="VTU64" s="68"/>
      <c r="VTV64" s="68"/>
      <c r="VTW64" s="68"/>
      <c r="VTX64" s="68"/>
      <c r="VTY64" s="68"/>
      <c r="VTZ64" s="68"/>
      <c r="VUA64" s="68"/>
      <c r="VUB64" s="68"/>
      <c r="VUC64" s="68"/>
      <c r="VUD64" s="68"/>
      <c r="VUE64" s="68"/>
      <c r="VUF64" s="68"/>
      <c r="VUG64" s="68"/>
      <c r="VUH64" s="68"/>
      <c r="VUI64" s="68"/>
      <c r="VUJ64" s="68"/>
      <c r="VUK64" s="68"/>
      <c r="VUL64" s="68"/>
      <c r="VUM64" s="68"/>
      <c r="VUN64" s="68"/>
      <c r="VUO64" s="68"/>
      <c r="VUP64" s="68"/>
      <c r="VUQ64" s="68"/>
      <c r="VUR64" s="68"/>
      <c r="VUS64" s="68"/>
      <c r="VUT64" s="68"/>
      <c r="VUU64" s="68"/>
      <c r="VUV64" s="68"/>
      <c r="VUW64" s="68"/>
      <c r="VUX64" s="68"/>
      <c r="VUY64" s="68"/>
      <c r="VUZ64" s="68"/>
      <c r="VVA64" s="68"/>
      <c r="VVB64" s="68"/>
      <c r="VVC64" s="68"/>
      <c r="VVD64" s="68"/>
      <c r="VVE64" s="68"/>
      <c r="VVF64" s="68"/>
      <c r="VVG64" s="68"/>
      <c r="VVH64" s="68"/>
      <c r="VVI64" s="68"/>
      <c r="VVJ64" s="68"/>
      <c r="VVK64" s="68"/>
      <c r="VVL64" s="68"/>
      <c r="VVM64" s="68"/>
      <c r="VVN64" s="68"/>
      <c r="VVO64" s="68"/>
      <c r="VVP64" s="68"/>
      <c r="VVQ64" s="68"/>
      <c r="VVR64" s="68"/>
      <c r="VVS64" s="68"/>
      <c r="VVT64" s="68"/>
      <c r="VVU64" s="68"/>
      <c r="VVV64" s="68"/>
      <c r="VVW64" s="68"/>
      <c r="VVX64" s="68"/>
      <c r="VVY64" s="68"/>
      <c r="VVZ64" s="68"/>
      <c r="VWA64" s="68"/>
      <c r="VWB64" s="68"/>
      <c r="VWC64" s="68"/>
      <c r="VWD64" s="68"/>
      <c r="VWE64" s="68"/>
      <c r="VWF64" s="68"/>
      <c r="VWG64" s="68"/>
      <c r="VWH64" s="68"/>
      <c r="VWI64" s="68"/>
      <c r="VWJ64" s="68"/>
      <c r="VWK64" s="68"/>
      <c r="VWL64" s="68"/>
      <c r="VWM64" s="68"/>
      <c r="VWN64" s="68"/>
      <c r="VWO64" s="68"/>
      <c r="VWP64" s="68"/>
      <c r="VWQ64" s="68"/>
      <c r="VWR64" s="68"/>
      <c r="VWS64" s="68"/>
      <c r="VWT64" s="68"/>
      <c r="VWU64" s="68"/>
      <c r="VWV64" s="68"/>
      <c r="VWW64" s="68"/>
      <c r="VWX64" s="68"/>
      <c r="VWY64" s="68"/>
      <c r="VWZ64" s="68"/>
      <c r="VXA64" s="68"/>
      <c r="VXB64" s="68"/>
      <c r="VXC64" s="68"/>
      <c r="VXD64" s="68"/>
      <c r="VXE64" s="68"/>
      <c r="VXF64" s="68"/>
      <c r="VXG64" s="68"/>
      <c r="VXH64" s="68"/>
      <c r="VXI64" s="68"/>
      <c r="VXJ64" s="68"/>
      <c r="VXK64" s="68"/>
      <c r="VXL64" s="68"/>
      <c r="VXM64" s="68"/>
      <c r="VXN64" s="68"/>
      <c r="VXO64" s="68"/>
      <c r="VXP64" s="68"/>
      <c r="VXQ64" s="68"/>
      <c r="VXR64" s="68"/>
      <c r="VXS64" s="68"/>
      <c r="VXT64" s="68"/>
      <c r="VXU64" s="68"/>
      <c r="VXV64" s="68"/>
      <c r="VXW64" s="68"/>
      <c r="VXX64" s="68"/>
      <c r="VXY64" s="68"/>
      <c r="VXZ64" s="68"/>
      <c r="VYA64" s="68"/>
      <c r="VYB64" s="68"/>
      <c r="VYC64" s="68"/>
      <c r="VYD64" s="68"/>
      <c r="VYE64" s="68"/>
      <c r="VYF64" s="68"/>
      <c r="VYG64" s="68"/>
      <c r="VYH64" s="68"/>
      <c r="VYI64" s="68"/>
      <c r="VYJ64" s="68"/>
      <c r="VYK64" s="68"/>
      <c r="VYL64" s="68"/>
      <c r="VYM64" s="68"/>
      <c r="VYN64" s="68"/>
      <c r="VYO64" s="68"/>
      <c r="VYP64" s="68"/>
      <c r="VYQ64" s="68"/>
      <c r="VYR64" s="68"/>
      <c r="VYS64" s="68"/>
      <c r="VYT64" s="68"/>
      <c r="VYU64" s="68"/>
      <c r="VYV64" s="68"/>
      <c r="VYW64" s="68"/>
      <c r="VYX64" s="68"/>
      <c r="VYY64" s="68"/>
      <c r="VYZ64" s="68"/>
      <c r="VZA64" s="68"/>
      <c r="VZB64" s="68"/>
      <c r="VZC64" s="68"/>
      <c r="VZD64" s="68"/>
      <c r="VZE64" s="68"/>
      <c r="VZF64" s="68"/>
      <c r="VZG64" s="68"/>
      <c r="VZH64" s="68"/>
      <c r="VZI64" s="68"/>
      <c r="VZJ64" s="68"/>
      <c r="VZK64" s="68"/>
      <c r="VZL64" s="68"/>
      <c r="VZM64" s="68"/>
      <c r="VZN64" s="68"/>
      <c r="VZO64" s="68"/>
      <c r="VZP64" s="68"/>
      <c r="VZQ64" s="68"/>
      <c r="VZR64" s="68"/>
      <c r="VZS64" s="68"/>
      <c r="VZT64" s="68"/>
      <c r="VZU64" s="68"/>
      <c r="VZV64" s="68"/>
      <c r="VZW64" s="68"/>
      <c r="VZX64" s="68"/>
      <c r="VZY64" s="68"/>
      <c r="VZZ64" s="68"/>
      <c r="WAA64" s="68"/>
      <c r="WAB64" s="68"/>
      <c r="WAC64" s="68"/>
      <c r="WAD64" s="68"/>
      <c r="WAE64" s="68"/>
      <c r="WAF64" s="68"/>
      <c r="WAG64" s="68"/>
      <c r="WAH64" s="68"/>
      <c r="WAI64" s="68"/>
      <c r="WAJ64" s="68"/>
      <c r="WAK64" s="68"/>
      <c r="WAL64" s="68"/>
      <c r="WAM64" s="68"/>
      <c r="WAN64" s="68"/>
      <c r="WAO64" s="68"/>
      <c r="WAP64" s="68"/>
      <c r="WAQ64" s="68"/>
      <c r="WAR64" s="68"/>
      <c r="WAS64" s="68"/>
      <c r="WAT64" s="68"/>
      <c r="WAU64" s="68"/>
      <c r="WAV64" s="68"/>
      <c r="WAW64" s="68"/>
      <c r="WAX64" s="68"/>
      <c r="WAY64" s="68"/>
      <c r="WAZ64" s="68"/>
      <c r="WBA64" s="68"/>
      <c r="WBB64" s="68"/>
      <c r="WBC64" s="68"/>
      <c r="WBD64" s="68"/>
      <c r="WBE64" s="68"/>
      <c r="WBF64" s="68"/>
      <c r="WBG64" s="68"/>
      <c r="WBH64" s="68"/>
      <c r="WBI64" s="68"/>
      <c r="WBJ64" s="68"/>
      <c r="WBK64" s="68"/>
      <c r="WBL64" s="68"/>
      <c r="WBM64" s="68"/>
      <c r="WBN64" s="68"/>
      <c r="WBO64" s="68"/>
      <c r="WBP64" s="68"/>
      <c r="WBQ64" s="68"/>
      <c r="WBR64" s="68"/>
      <c r="WBS64" s="68"/>
      <c r="WBT64" s="68"/>
      <c r="WBU64" s="68"/>
      <c r="WBV64" s="68"/>
      <c r="WBW64" s="68"/>
      <c r="WBX64" s="68"/>
      <c r="WBY64" s="68"/>
      <c r="WBZ64" s="68"/>
      <c r="WCA64" s="68"/>
      <c r="WCB64" s="68"/>
      <c r="WCC64" s="68"/>
      <c r="WCD64" s="68"/>
      <c r="WCE64" s="68"/>
      <c r="WCF64" s="68"/>
      <c r="WCG64" s="68"/>
      <c r="WCH64" s="68"/>
      <c r="WCI64" s="68"/>
      <c r="WCJ64" s="68"/>
      <c r="WCK64" s="68"/>
      <c r="WCL64" s="68"/>
      <c r="WCM64" s="68"/>
      <c r="WCN64" s="68"/>
      <c r="WCO64" s="68"/>
      <c r="WCP64" s="68"/>
      <c r="WCQ64" s="68"/>
      <c r="WCR64" s="68"/>
      <c r="WCS64" s="68"/>
      <c r="WCT64" s="68"/>
      <c r="WCU64" s="68"/>
      <c r="WCV64" s="68"/>
      <c r="WCW64" s="68"/>
      <c r="WCX64" s="68"/>
      <c r="WCY64" s="68"/>
      <c r="WCZ64" s="68"/>
      <c r="WDA64" s="68"/>
      <c r="WDB64" s="68"/>
      <c r="WDC64" s="68"/>
      <c r="WDD64" s="68"/>
      <c r="WDE64" s="68"/>
      <c r="WDF64" s="68"/>
      <c r="WDG64" s="68"/>
      <c r="WDH64" s="68"/>
      <c r="WDI64" s="68"/>
      <c r="WDJ64" s="68"/>
      <c r="WDK64" s="68"/>
      <c r="WDL64" s="68"/>
      <c r="WDM64" s="68"/>
      <c r="WDN64" s="68"/>
      <c r="WDO64" s="68"/>
      <c r="WDP64" s="68"/>
      <c r="WDQ64" s="68"/>
      <c r="WDR64" s="68"/>
      <c r="WDS64" s="68"/>
      <c r="WDT64" s="68"/>
      <c r="WDU64" s="68"/>
      <c r="WDV64" s="68"/>
      <c r="WDW64" s="68"/>
      <c r="WDX64" s="68"/>
      <c r="WDY64" s="68"/>
      <c r="WDZ64" s="68"/>
      <c r="WEA64" s="68"/>
      <c r="WEB64" s="68"/>
      <c r="WEC64" s="68"/>
      <c r="WED64" s="68"/>
      <c r="WEE64" s="68"/>
      <c r="WEF64" s="68"/>
      <c r="WEG64" s="68"/>
      <c r="WEH64" s="68"/>
      <c r="WEI64" s="68"/>
      <c r="WEJ64" s="68"/>
      <c r="WEK64" s="68"/>
      <c r="WEL64" s="68"/>
      <c r="WEM64" s="68"/>
      <c r="WEN64" s="68"/>
      <c r="WEO64" s="68"/>
      <c r="WEP64" s="68"/>
      <c r="WEQ64" s="68"/>
      <c r="WER64" s="68"/>
      <c r="WES64" s="68"/>
      <c r="WET64" s="68"/>
      <c r="WEU64" s="68"/>
      <c r="WEV64" s="68"/>
      <c r="WEW64" s="68"/>
      <c r="WEX64" s="68"/>
      <c r="WEY64" s="68"/>
      <c r="WEZ64" s="68"/>
      <c r="WFA64" s="68"/>
      <c r="WFB64" s="68"/>
      <c r="WFC64" s="68"/>
      <c r="WFD64" s="68"/>
      <c r="WFE64" s="68"/>
      <c r="WFF64" s="68"/>
      <c r="WFG64" s="68"/>
      <c r="WFH64" s="68"/>
      <c r="WFI64" s="68"/>
      <c r="WFJ64" s="68"/>
      <c r="WFK64" s="68"/>
      <c r="WFL64" s="68"/>
      <c r="WFM64" s="68"/>
      <c r="WFN64" s="68"/>
      <c r="WFO64" s="68"/>
      <c r="WFP64" s="68"/>
      <c r="WFQ64" s="68"/>
      <c r="WFR64" s="68"/>
      <c r="WFS64" s="68"/>
      <c r="WFT64" s="68"/>
      <c r="WFU64" s="68"/>
      <c r="WFV64" s="68"/>
      <c r="WFW64" s="68"/>
      <c r="WFX64" s="68"/>
      <c r="WFY64" s="68"/>
      <c r="WFZ64" s="68"/>
      <c r="WGA64" s="68"/>
      <c r="WGB64" s="68"/>
      <c r="WGC64" s="68"/>
      <c r="WGD64" s="68"/>
      <c r="WGE64" s="68"/>
      <c r="WGF64" s="68"/>
      <c r="WGG64" s="68"/>
      <c r="WGH64" s="68"/>
      <c r="WGI64" s="68"/>
      <c r="WGJ64" s="68"/>
      <c r="WGK64" s="68"/>
      <c r="WGL64" s="68"/>
      <c r="WGM64" s="68"/>
      <c r="WGN64" s="68"/>
      <c r="WGO64" s="68"/>
      <c r="WGP64" s="68"/>
      <c r="WGQ64" s="68"/>
      <c r="WGR64" s="68"/>
      <c r="WGS64" s="68"/>
      <c r="WGT64" s="68"/>
      <c r="WGU64" s="68"/>
      <c r="WGV64" s="68"/>
      <c r="WGW64" s="68"/>
      <c r="WGX64" s="68"/>
      <c r="WGY64" s="68"/>
      <c r="WGZ64" s="68"/>
      <c r="WHA64" s="68"/>
      <c r="WHB64" s="68"/>
      <c r="WHC64" s="68"/>
      <c r="WHD64" s="68"/>
      <c r="WHE64" s="68"/>
      <c r="WHF64" s="68"/>
      <c r="WHG64" s="68"/>
      <c r="WHH64" s="68"/>
      <c r="WHI64" s="68"/>
      <c r="WHJ64" s="68"/>
      <c r="WHK64" s="68"/>
      <c r="WHL64" s="68"/>
      <c r="WHM64" s="68"/>
      <c r="WHN64" s="68"/>
      <c r="WHO64" s="68"/>
      <c r="WHP64" s="68"/>
      <c r="WHQ64" s="68"/>
      <c r="WHR64" s="68"/>
      <c r="WHS64" s="68"/>
      <c r="WHT64" s="68"/>
      <c r="WHU64" s="68"/>
      <c r="WHV64" s="68"/>
      <c r="WHW64" s="68"/>
      <c r="WHX64" s="68"/>
      <c r="WHY64" s="68"/>
      <c r="WHZ64" s="68"/>
      <c r="WIA64" s="68"/>
      <c r="WIB64" s="68"/>
      <c r="WIC64" s="68"/>
      <c r="WID64" s="68"/>
      <c r="WIE64" s="68"/>
      <c r="WIF64" s="68"/>
      <c r="WIG64" s="68"/>
      <c r="WIH64" s="68"/>
      <c r="WII64" s="68"/>
      <c r="WIJ64" s="68"/>
      <c r="WIK64" s="68"/>
      <c r="WIL64" s="68"/>
      <c r="WIM64" s="68"/>
      <c r="WIN64" s="68"/>
      <c r="WIO64" s="68"/>
      <c r="WIP64" s="68"/>
      <c r="WIQ64" s="68"/>
      <c r="WIR64" s="68"/>
      <c r="WIS64" s="68"/>
      <c r="WIT64" s="68"/>
      <c r="WIU64" s="68"/>
      <c r="WIV64" s="68"/>
      <c r="WIW64" s="68"/>
      <c r="WIX64" s="68"/>
      <c r="WIY64" s="68"/>
      <c r="WIZ64" s="68"/>
      <c r="WJA64" s="68"/>
      <c r="WJB64" s="68"/>
      <c r="WJC64" s="68"/>
      <c r="WJD64" s="68"/>
      <c r="WJE64" s="68"/>
      <c r="WJF64" s="68"/>
      <c r="WJG64" s="68"/>
      <c r="WJH64" s="68"/>
      <c r="WJI64" s="68"/>
      <c r="WJJ64" s="68"/>
      <c r="WJK64" s="68"/>
      <c r="WJL64" s="68"/>
      <c r="WJM64" s="68"/>
      <c r="WJN64" s="68"/>
      <c r="WJO64" s="68"/>
      <c r="WJP64" s="68"/>
      <c r="WJQ64" s="68"/>
      <c r="WJR64" s="68"/>
      <c r="WJS64" s="68"/>
      <c r="WJT64" s="68"/>
      <c r="WJU64" s="68"/>
      <c r="WJV64" s="68"/>
      <c r="WJW64" s="68"/>
      <c r="WJX64" s="68"/>
      <c r="WJY64" s="68"/>
      <c r="WJZ64" s="68"/>
      <c r="WKA64" s="68"/>
      <c r="WKB64" s="68"/>
      <c r="WKC64" s="68"/>
      <c r="WKD64" s="68"/>
      <c r="WKE64" s="68"/>
      <c r="WKF64" s="68"/>
      <c r="WKG64" s="68"/>
      <c r="WKH64" s="68"/>
      <c r="WKI64" s="68"/>
      <c r="WKJ64" s="68"/>
      <c r="WKK64" s="68"/>
      <c r="WKL64" s="68"/>
      <c r="WKM64" s="68"/>
      <c r="WKN64" s="68"/>
      <c r="WKO64" s="68"/>
      <c r="WKP64" s="68"/>
      <c r="WKQ64" s="68"/>
      <c r="WKR64" s="68"/>
      <c r="WKS64" s="68"/>
      <c r="WKT64" s="68"/>
      <c r="WKU64" s="68"/>
      <c r="WKV64" s="68"/>
      <c r="WKW64" s="68"/>
      <c r="WKX64" s="68"/>
      <c r="WKY64" s="68"/>
      <c r="WKZ64" s="68"/>
      <c r="WLA64" s="68"/>
      <c r="WLB64" s="68"/>
      <c r="WLC64" s="68"/>
      <c r="WLD64" s="68"/>
      <c r="WLE64" s="68"/>
      <c r="WLF64" s="68"/>
      <c r="WLG64" s="68"/>
      <c r="WLH64" s="68"/>
      <c r="WLI64" s="68"/>
      <c r="WLJ64" s="68"/>
      <c r="WLK64" s="68"/>
      <c r="WLL64" s="68"/>
      <c r="WLM64" s="68"/>
      <c r="WLN64" s="68"/>
      <c r="WLO64" s="68"/>
      <c r="WLP64" s="68"/>
      <c r="WLQ64" s="68"/>
      <c r="WLR64" s="68"/>
      <c r="WLS64" s="68"/>
      <c r="WLT64" s="68"/>
      <c r="WLU64" s="68"/>
      <c r="WLV64" s="68"/>
      <c r="WLW64" s="68"/>
      <c r="WLX64" s="68"/>
      <c r="WLY64" s="68"/>
      <c r="WLZ64" s="68"/>
      <c r="WMA64" s="68"/>
      <c r="WMB64" s="68"/>
      <c r="WMC64" s="68"/>
      <c r="WMD64" s="68"/>
      <c r="WME64" s="68"/>
      <c r="WMF64" s="68"/>
      <c r="WMG64" s="68"/>
      <c r="WMH64" s="68"/>
      <c r="WMI64" s="68"/>
      <c r="WMJ64" s="68"/>
      <c r="WMK64" s="68"/>
      <c r="WML64" s="68"/>
      <c r="WMM64" s="68"/>
      <c r="WMN64" s="68"/>
      <c r="WMO64" s="68"/>
      <c r="WMP64" s="68"/>
      <c r="WMQ64" s="68"/>
      <c r="WMR64" s="68"/>
      <c r="WMS64" s="68"/>
      <c r="WMT64" s="68"/>
      <c r="WMU64" s="68"/>
      <c r="WMV64" s="68"/>
      <c r="WMW64" s="68"/>
      <c r="WMX64" s="68"/>
      <c r="WMY64" s="68"/>
      <c r="WMZ64" s="68"/>
      <c r="WNA64" s="68"/>
      <c r="WNB64" s="68"/>
      <c r="WNC64" s="68"/>
      <c r="WND64" s="68"/>
      <c r="WNE64" s="68"/>
      <c r="WNF64" s="68"/>
      <c r="WNG64" s="68"/>
      <c r="WNH64" s="68"/>
      <c r="WNI64" s="68"/>
      <c r="WNJ64" s="68"/>
      <c r="WNK64" s="68"/>
      <c r="WNL64" s="68"/>
      <c r="WNM64" s="68"/>
      <c r="WNN64" s="68"/>
      <c r="WNO64" s="68"/>
      <c r="WNP64" s="68"/>
      <c r="WNQ64" s="68"/>
      <c r="WNR64" s="68"/>
      <c r="WNS64" s="68"/>
      <c r="WNT64" s="68"/>
      <c r="WNU64" s="68"/>
      <c r="WNV64" s="68"/>
      <c r="WNW64" s="68"/>
      <c r="WNX64" s="68"/>
      <c r="WNY64" s="68"/>
      <c r="WNZ64" s="68"/>
      <c r="WOA64" s="68"/>
      <c r="WOB64" s="68"/>
      <c r="WOC64" s="68"/>
      <c r="WOD64" s="68"/>
      <c r="WOE64" s="68"/>
      <c r="WOF64" s="68"/>
      <c r="WOG64" s="68"/>
      <c r="WOH64" s="68"/>
      <c r="WOI64" s="68"/>
      <c r="WOJ64" s="68"/>
      <c r="WOK64" s="68"/>
      <c r="WOL64" s="68"/>
      <c r="WOM64" s="68"/>
      <c r="WON64" s="68"/>
      <c r="WOO64" s="68"/>
      <c r="WOP64" s="68"/>
      <c r="WOQ64" s="68"/>
      <c r="WOR64" s="68"/>
      <c r="WOS64" s="68"/>
      <c r="WOT64" s="68"/>
      <c r="WOU64" s="68"/>
      <c r="WOV64" s="68"/>
      <c r="WOW64" s="68"/>
      <c r="WOX64" s="68"/>
      <c r="WOY64" s="68"/>
      <c r="WOZ64" s="68"/>
      <c r="WPA64" s="68"/>
      <c r="WPB64" s="68"/>
      <c r="WPC64" s="68"/>
      <c r="WPD64" s="68"/>
      <c r="WPE64" s="68"/>
      <c r="WPF64" s="68"/>
      <c r="WPG64" s="68"/>
      <c r="WPH64" s="68"/>
      <c r="WPI64" s="68"/>
      <c r="WPJ64" s="68"/>
      <c r="WPK64" s="68"/>
      <c r="WPL64" s="68"/>
      <c r="WPM64" s="68"/>
      <c r="WPN64" s="68"/>
      <c r="WPO64" s="68"/>
      <c r="WPP64" s="68"/>
      <c r="WPQ64" s="68"/>
      <c r="WPR64" s="68"/>
      <c r="WPS64" s="68"/>
      <c r="WPT64" s="68"/>
      <c r="WPU64" s="68"/>
      <c r="WPV64" s="68"/>
      <c r="WPW64" s="68"/>
      <c r="WPX64" s="68"/>
      <c r="WPY64" s="68"/>
      <c r="WPZ64" s="68"/>
      <c r="WQA64" s="68"/>
      <c r="WQB64" s="68"/>
      <c r="WQC64" s="68"/>
      <c r="WQD64" s="68"/>
      <c r="WQE64" s="68"/>
      <c r="WQF64" s="68"/>
      <c r="WQG64" s="68"/>
      <c r="WQH64" s="68"/>
      <c r="WQI64" s="68"/>
      <c r="WQJ64" s="68"/>
      <c r="WQK64" s="68"/>
      <c r="WQL64" s="68"/>
      <c r="WQM64" s="68"/>
      <c r="WQN64" s="68"/>
      <c r="WQO64" s="68"/>
      <c r="WQP64" s="68"/>
      <c r="WQQ64" s="68"/>
      <c r="WQR64" s="68"/>
      <c r="WQS64" s="68"/>
      <c r="WQT64" s="68"/>
      <c r="WQU64" s="68"/>
      <c r="WQV64" s="68"/>
      <c r="WQW64" s="68"/>
      <c r="WQX64" s="68"/>
      <c r="WQY64" s="68"/>
      <c r="WQZ64" s="68"/>
      <c r="WRA64" s="68"/>
      <c r="WRB64" s="68"/>
      <c r="WRC64" s="68"/>
      <c r="WRD64" s="68"/>
      <c r="WRE64" s="68"/>
      <c r="WRF64" s="68"/>
      <c r="WRG64" s="68"/>
      <c r="WRH64" s="68"/>
      <c r="WRI64" s="68"/>
      <c r="WRJ64" s="68"/>
      <c r="WRK64" s="68"/>
      <c r="WRL64" s="68"/>
      <c r="WRM64" s="68"/>
      <c r="WRN64" s="68"/>
      <c r="WRO64" s="68"/>
      <c r="WRP64" s="68"/>
      <c r="WRQ64" s="68"/>
      <c r="WRR64" s="68"/>
      <c r="WRS64" s="68"/>
      <c r="WRT64" s="68"/>
      <c r="WRU64" s="68"/>
      <c r="WRV64" s="68"/>
      <c r="WRW64" s="68"/>
      <c r="WRX64" s="68"/>
      <c r="WRY64" s="68"/>
      <c r="WRZ64" s="68"/>
      <c r="WSA64" s="68"/>
      <c r="WSB64" s="68"/>
      <c r="WSC64" s="68"/>
      <c r="WSD64" s="68"/>
      <c r="WSE64" s="68"/>
      <c r="WSF64" s="68"/>
      <c r="WSG64" s="68"/>
      <c r="WSH64" s="68"/>
      <c r="WSI64" s="68"/>
      <c r="WSJ64" s="68"/>
      <c r="WSK64" s="68"/>
      <c r="WSL64" s="68"/>
      <c r="WSM64" s="68"/>
      <c r="WSN64" s="68"/>
      <c r="WSO64" s="68"/>
      <c r="WSP64" s="68"/>
      <c r="WSQ64" s="68"/>
      <c r="WSR64" s="68"/>
      <c r="WSS64" s="68"/>
      <c r="WST64" s="68"/>
      <c r="WSU64" s="68"/>
      <c r="WSV64" s="68"/>
      <c r="WSW64" s="68"/>
      <c r="WSX64" s="68"/>
      <c r="WSY64" s="68"/>
      <c r="WSZ64" s="68"/>
      <c r="WTA64" s="68"/>
      <c r="WTB64" s="68"/>
      <c r="WTC64" s="68"/>
      <c r="WTD64" s="68"/>
      <c r="WTE64" s="68"/>
      <c r="WTF64" s="68"/>
      <c r="WTG64" s="68"/>
      <c r="WTH64" s="68"/>
      <c r="WTI64" s="68"/>
      <c r="WTJ64" s="68"/>
      <c r="WTK64" s="68"/>
      <c r="WTL64" s="68"/>
      <c r="WTM64" s="68"/>
      <c r="WTN64" s="68"/>
      <c r="WTO64" s="68"/>
      <c r="WTP64" s="68"/>
      <c r="WTQ64" s="68"/>
      <c r="WTR64" s="68"/>
      <c r="WTS64" s="68"/>
      <c r="WTT64" s="68"/>
      <c r="WTU64" s="68"/>
      <c r="WTV64" s="68"/>
      <c r="WTW64" s="68"/>
      <c r="WTX64" s="68"/>
      <c r="WTY64" s="68"/>
      <c r="WTZ64" s="68"/>
      <c r="WUA64" s="68"/>
      <c r="WUB64" s="68"/>
      <c r="WUC64" s="68"/>
      <c r="WUD64" s="68"/>
      <c r="WUE64" s="68"/>
      <c r="WUF64" s="68"/>
      <c r="WUG64" s="68"/>
      <c r="WUH64" s="68"/>
      <c r="WUI64" s="68"/>
      <c r="WUJ64" s="68"/>
      <c r="WUK64" s="68"/>
      <c r="WUL64" s="68"/>
      <c r="WUM64" s="68"/>
      <c r="WUN64" s="68"/>
      <c r="WUO64" s="68"/>
      <c r="WUP64" s="68"/>
      <c r="WUQ64" s="68"/>
      <c r="WUR64" s="68"/>
      <c r="WUS64" s="68"/>
      <c r="WUT64" s="68"/>
      <c r="WUU64" s="68"/>
      <c r="WUV64" s="68"/>
      <c r="WUW64" s="68"/>
      <c r="WUX64" s="68"/>
      <c r="WUY64" s="68"/>
      <c r="WUZ64" s="68"/>
      <c r="WVA64" s="68"/>
      <c r="WVB64" s="68"/>
      <c r="WVC64" s="68"/>
      <c r="WVD64" s="68"/>
      <c r="WVE64" s="68"/>
      <c r="WVF64" s="68"/>
      <c r="WVG64" s="68"/>
      <c r="WVH64" s="68"/>
      <c r="WVI64" s="68"/>
      <c r="WVJ64" s="68"/>
      <c r="WVK64" s="68"/>
      <c r="WVL64" s="68"/>
      <c r="WVM64" s="68"/>
      <c r="WVN64" s="68"/>
      <c r="WVO64" s="68"/>
      <c r="WVP64" s="68"/>
      <c r="WVQ64" s="68"/>
      <c r="WVR64" s="68"/>
      <c r="WVS64" s="68"/>
      <c r="WVT64" s="68"/>
      <c r="WVU64" s="68"/>
      <c r="WVV64" s="68"/>
      <c r="WVW64" s="68"/>
      <c r="WVX64" s="68"/>
      <c r="WVY64" s="68"/>
      <c r="WVZ64" s="68"/>
      <c r="WWA64" s="68"/>
      <c r="WWB64" s="68"/>
      <c r="WWC64" s="68"/>
      <c r="WWD64" s="68"/>
      <c r="WWE64" s="68"/>
      <c r="WWF64" s="68"/>
      <c r="WWG64" s="68"/>
      <c r="WWH64" s="68"/>
      <c r="WWI64" s="68"/>
      <c r="WWJ64" s="68"/>
      <c r="WWK64" s="68"/>
      <c r="WWL64" s="68"/>
      <c r="WWM64" s="68"/>
      <c r="WWN64" s="68"/>
      <c r="WWO64" s="68"/>
      <c r="WWP64" s="68"/>
      <c r="WWQ64" s="68"/>
      <c r="WWR64" s="68"/>
      <c r="WWS64" s="68"/>
      <c r="WWT64" s="68"/>
      <c r="WWU64" s="68"/>
      <c r="WWV64" s="68"/>
      <c r="WWW64" s="68"/>
      <c r="WWX64" s="68"/>
      <c r="WWY64" s="68"/>
      <c r="WWZ64" s="68"/>
      <c r="WXA64" s="68"/>
      <c r="WXB64" s="68"/>
      <c r="WXC64" s="68"/>
      <c r="WXD64" s="68"/>
      <c r="WXE64" s="68"/>
      <c r="WXF64" s="68"/>
      <c r="WXG64" s="68"/>
      <c r="WXH64" s="68"/>
      <c r="WXI64" s="68"/>
      <c r="WXJ64" s="68"/>
      <c r="WXK64" s="68"/>
      <c r="WXL64" s="68"/>
      <c r="WXM64" s="68"/>
      <c r="WXN64" s="68"/>
      <c r="WXO64" s="68"/>
      <c r="WXP64" s="68"/>
      <c r="WXQ64" s="68"/>
      <c r="WXR64" s="68"/>
      <c r="WXS64" s="68"/>
      <c r="WXT64" s="68"/>
      <c r="WXU64" s="68"/>
      <c r="WXV64" s="68"/>
      <c r="WXW64" s="68"/>
      <c r="WXX64" s="68"/>
      <c r="WXY64" s="68"/>
      <c r="WXZ64" s="68"/>
      <c r="WYA64" s="68"/>
      <c r="WYB64" s="68"/>
      <c r="WYC64" s="68"/>
      <c r="WYD64" s="68"/>
      <c r="WYE64" s="68"/>
      <c r="WYF64" s="68"/>
      <c r="WYG64" s="68"/>
      <c r="WYH64" s="68"/>
      <c r="WYI64" s="68"/>
      <c r="WYJ64" s="68"/>
      <c r="WYK64" s="68"/>
      <c r="WYL64" s="68"/>
      <c r="WYM64" s="68"/>
      <c r="WYN64" s="68"/>
      <c r="WYO64" s="68"/>
      <c r="WYP64" s="68"/>
      <c r="WYQ64" s="68"/>
      <c r="WYR64" s="68"/>
      <c r="WYS64" s="68"/>
      <c r="WYT64" s="68"/>
      <c r="WYU64" s="68"/>
      <c r="WYV64" s="68"/>
      <c r="WYW64" s="68"/>
      <c r="WYX64" s="68"/>
      <c r="WYY64" s="68"/>
      <c r="WYZ64" s="68"/>
      <c r="WZA64" s="68"/>
      <c r="WZB64" s="68"/>
      <c r="WZC64" s="68"/>
      <c r="WZD64" s="68"/>
      <c r="WZE64" s="68"/>
      <c r="WZF64" s="68"/>
      <c r="WZG64" s="68"/>
      <c r="WZH64" s="68"/>
      <c r="WZI64" s="68"/>
      <c r="WZJ64" s="68"/>
      <c r="WZK64" s="68"/>
      <c r="WZL64" s="68"/>
      <c r="WZM64" s="68"/>
      <c r="WZN64" s="68"/>
      <c r="WZO64" s="68"/>
      <c r="WZP64" s="68"/>
      <c r="WZQ64" s="68"/>
      <c r="WZR64" s="68"/>
      <c r="WZS64" s="68"/>
      <c r="WZT64" s="68"/>
      <c r="WZU64" s="68"/>
      <c r="WZV64" s="68"/>
      <c r="WZW64" s="68"/>
      <c r="WZX64" s="68"/>
      <c r="WZY64" s="68"/>
      <c r="WZZ64" s="68"/>
      <c r="XAA64" s="68"/>
      <c r="XAB64" s="68"/>
      <c r="XAC64" s="68"/>
      <c r="XAD64" s="68"/>
      <c r="XAE64" s="68"/>
      <c r="XAF64" s="68"/>
      <c r="XAG64" s="68"/>
      <c r="XAH64" s="68"/>
      <c r="XAI64" s="68"/>
      <c r="XAJ64" s="68"/>
      <c r="XAK64" s="68"/>
      <c r="XAL64" s="68"/>
      <c r="XAM64" s="68"/>
      <c r="XAN64" s="68"/>
      <c r="XAO64" s="68"/>
      <c r="XAP64" s="68"/>
      <c r="XAQ64" s="68"/>
      <c r="XAR64" s="68"/>
      <c r="XAS64" s="68"/>
      <c r="XAT64" s="68"/>
      <c r="XAU64" s="68"/>
      <c r="XAV64" s="68"/>
      <c r="XAW64" s="68"/>
      <c r="XAX64" s="68"/>
      <c r="XAY64" s="68"/>
      <c r="XAZ64" s="68"/>
      <c r="XBA64" s="68"/>
      <c r="XBB64" s="68"/>
      <c r="XBC64" s="68"/>
      <c r="XBD64" s="68"/>
      <c r="XBE64" s="68"/>
      <c r="XBF64" s="68"/>
      <c r="XBG64" s="68"/>
      <c r="XBH64" s="68"/>
      <c r="XBI64" s="68"/>
      <c r="XBJ64" s="68"/>
      <c r="XBK64" s="68"/>
      <c r="XBL64" s="68"/>
      <c r="XBM64" s="68"/>
      <c r="XBN64" s="68"/>
      <c r="XBO64" s="68"/>
      <c r="XBP64" s="68"/>
      <c r="XBQ64" s="68"/>
      <c r="XBR64" s="68"/>
      <c r="XBS64" s="68"/>
      <c r="XBT64" s="68"/>
      <c r="XBU64" s="68"/>
      <c r="XBV64" s="68"/>
      <c r="XBW64" s="68"/>
      <c r="XBX64" s="68"/>
      <c r="XBY64" s="68"/>
      <c r="XBZ64" s="68"/>
      <c r="XCA64" s="68"/>
      <c r="XCB64" s="68"/>
      <c r="XCC64" s="68"/>
      <c r="XCD64" s="68"/>
      <c r="XCE64" s="68"/>
      <c r="XCF64" s="68"/>
      <c r="XCG64" s="68"/>
      <c r="XCH64" s="68"/>
      <c r="XCI64" s="68"/>
      <c r="XCJ64" s="68"/>
      <c r="XCK64" s="68"/>
      <c r="XCL64" s="68"/>
      <c r="XCM64" s="68"/>
      <c r="XCN64" s="68"/>
      <c r="XCO64" s="68"/>
      <c r="XCP64" s="68"/>
      <c r="XCQ64" s="68"/>
      <c r="XCR64" s="68"/>
      <c r="XCS64" s="68"/>
      <c r="XCT64" s="68"/>
      <c r="XCU64" s="68"/>
      <c r="XCV64" s="68"/>
      <c r="XCW64" s="68"/>
      <c r="XCX64" s="68"/>
      <c r="XCY64" s="68"/>
      <c r="XCZ64" s="68"/>
      <c r="XDA64" s="68"/>
      <c r="XDB64" s="68"/>
      <c r="XDC64" s="68"/>
      <c r="XDD64" s="68"/>
      <c r="XDE64" s="68"/>
      <c r="XDF64" s="68"/>
      <c r="XDG64" s="68"/>
      <c r="XDH64" s="68"/>
      <c r="XDI64" s="68"/>
      <c r="XDJ64" s="68"/>
      <c r="XDK64" s="68"/>
      <c r="XDL64" s="68"/>
      <c r="XDM64" s="68"/>
      <c r="XDN64" s="68"/>
      <c r="XDO64" s="68"/>
      <c r="XDP64" s="68"/>
      <c r="XDQ64" s="68"/>
      <c r="XDR64" s="68"/>
      <c r="XDS64" s="68"/>
      <c r="XDT64" s="68"/>
      <c r="XDU64" s="68"/>
      <c r="XDV64" s="68"/>
      <c r="XDW64" s="68"/>
      <c r="XDX64" s="68"/>
      <c r="XDY64" s="68"/>
      <c r="XDZ64" s="68"/>
      <c r="XEA64" s="68"/>
      <c r="XEB64" s="68"/>
      <c r="XEC64" s="68"/>
      <c r="XED64" s="68"/>
      <c r="XEE64" s="68"/>
      <c r="XEF64" s="68"/>
      <c r="XEG64" s="68"/>
      <c r="XEH64" s="68"/>
      <c r="XEI64" s="68"/>
      <c r="XEJ64" s="68"/>
      <c r="XEK64" s="68"/>
      <c r="XEL64" s="68"/>
      <c r="XEM64" s="68"/>
      <c r="XEN64" s="68"/>
      <c r="XEO64" s="68"/>
      <c r="XEP64" s="68"/>
      <c r="XEQ64" s="68"/>
      <c r="XER64" s="68"/>
      <c r="XES64" s="68"/>
      <c r="XET64" s="68"/>
      <c r="XEU64" s="68"/>
      <c r="XEV64" s="68"/>
      <c r="XEW64" s="68"/>
      <c r="XEX64" s="68"/>
      <c r="XEY64" s="68"/>
      <c r="XEZ64" s="68"/>
      <c r="XFA64" s="68"/>
      <c r="XFB64" s="68"/>
      <c r="XFC64" s="68"/>
      <c r="XFD64" s="68"/>
    </row>
    <row r="65" spans="1:16384" s="9" customFormat="1" ht="31.5" customHeight="1" x14ac:dyDescent="0.25">
      <c r="A65" s="97" t="s">
        <v>206</v>
      </c>
      <c r="B65" s="484" t="str">
        <f t="shared" si="1"/>
        <v>GSI-5 Soil and &amp; Aggregate Media</v>
      </c>
      <c r="C65" s="88" t="str">
        <f>IFERROR(VLOOKUP(A65,'GSI Maintenance Schedule'!$B$38:$D$189,3,FALSE),"")</f>
        <v>Remove sediment, debris and trash</v>
      </c>
      <c r="D65" s="43" t="s">
        <v>46</v>
      </c>
      <c r="E65" s="40">
        <f>IFERROR(VLOOKUP(A65,'GSI Maintenance Schedule'!$B$38:$I$89,5,FALSE),"")</f>
        <v>26</v>
      </c>
      <c r="F65" s="40" t="str">
        <f>IFERROR(VLOOKUP(A65,'GSI Maintenance Schedule'!$B$38:$J$65562,6,FALSE)&amp;IF(VLOOKUP(A65,'GSI Maintenance Schedule'!$B$38:$J$65562,7,FALSE)="",""," - "&amp;VLOOKUP(A65,'GSI Maintenance Schedule'!$B$38:$J$65562,7,FALSE)),"")</f>
        <v>Bi-weekly</v>
      </c>
      <c r="G65" s="395"/>
      <c r="H65" s="395"/>
    </row>
    <row r="66" spans="1:16384" s="45" customFormat="1" ht="24.9" hidden="1" customHeight="1" x14ac:dyDescent="0.25">
      <c r="A66" s="97" t="s">
        <v>207</v>
      </c>
      <c r="B66" s="484" t="str">
        <f t="shared" si="1"/>
        <v>GSI-5 Soil and &amp; Aggregate Media</v>
      </c>
      <c r="C66" s="88" t="str">
        <f>IFERROR(VLOOKUP(A66,'GSI Maintenance Schedule'!$B$38:$D$189,3,FALSE),"")</f>
        <v>Replace settled materials</v>
      </c>
      <c r="D66" s="43" t="s">
        <v>60</v>
      </c>
      <c r="E66" s="40">
        <f>IFERROR(VLOOKUP(A66,'GSI Maintenance Schedule'!$B$38:$I$89,5,FALSE),"")</f>
        <v>4</v>
      </c>
      <c r="F66" s="40" t="str">
        <f>IFERROR(VLOOKUP(A66,'GSI Maintenance Schedule'!$B$38:$J$65562,6,FALSE)&amp;IF(VLOOKUP(A66,'GSI Maintenance Schedule'!$B$38:$J$65562,7,FALSE)="",""," - "&amp;VLOOKUP(A66,'GSI Maintenance Schedule'!$B$38:$J$65562,7,FALSE)),"")</f>
        <v>Quarterly</v>
      </c>
      <c r="G66" s="400"/>
      <c r="H66" s="400"/>
      <c r="I66" s="72"/>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c r="IW66" s="64"/>
      <c r="IX66" s="64"/>
      <c r="IY66" s="64"/>
      <c r="IZ66" s="64"/>
      <c r="JA66" s="64"/>
      <c r="JB66" s="64"/>
      <c r="JC66" s="64"/>
      <c r="JD66" s="64"/>
      <c r="JE66" s="64"/>
      <c r="JF66" s="64"/>
      <c r="JG66" s="64"/>
      <c r="JH66" s="64"/>
      <c r="JI66" s="64"/>
      <c r="JJ66" s="64"/>
      <c r="JK66" s="64"/>
      <c r="JL66" s="64"/>
      <c r="JM66" s="64"/>
      <c r="JN66" s="64"/>
      <c r="JO66" s="64"/>
      <c r="JP66" s="64"/>
      <c r="JQ66" s="64"/>
      <c r="JR66" s="64"/>
      <c r="JS66" s="64"/>
      <c r="JT66" s="64"/>
      <c r="JU66" s="64"/>
      <c r="JV66" s="64"/>
      <c r="JW66" s="64"/>
      <c r="JX66" s="64"/>
      <c r="JY66" s="64"/>
      <c r="JZ66" s="64"/>
      <c r="KA66" s="64"/>
      <c r="KB66" s="64"/>
      <c r="KC66" s="64"/>
      <c r="KD66" s="64"/>
      <c r="KE66" s="64"/>
      <c r="KF66" s="64"/>
      <c r="KG66" s="64"/>
      <c r="KH66" s="64"/>
      <c r="KI66" s="64"/>
      <c r="KJ66" s="64"/>
      <c r="KK66" s="64"/>
      <c r="KL66" s="64"/>
      <c r="KM66" s="64"/>
      <c r="KN66" s="64"/>
      <c r="KO66" s="64"/>
      <c r="KP66" s="64"/>
      <c r="KQ66" s="64"/>
      <c r="KR66" s="64"/>
      <c r="KS66" s="64"/>
      <c r="KT66" s="64"/>
      <c r="KU66" s="64"/>
      <c r="KV66" s="64"/>
      <c r="KW66" s="64"/>
      <c r="KX66" s="64"/>
      <c r="KY66" s="64"/>
      <c r="KZ66" s="64"/>
      <c r="LA66" s="64"/>
      <c r="LB66" s="64"/>
      <c r="LC66" s="64"/>
      <c r="LD66" s="64"/>
      <c r="LE66" s="64"/>
      <c r="LF66" s="64"/>
      <c r="LG66" s="64"/>
      <c r="LH66" s="64"/>
      <c r="LI66" s="64"/>
      <c r="LJ66" s="64"/>
      <c r="LK66" s="64"/>
      <c r="LL66" s="64"/>
      <c r="LM66" s="64"/>
      <c r="LN66" s="64"/>
      <c r="LO66" s="64"/>
      <c r="LP66" s="64"/>
      <c r="LQ66" s="64"/>
      <c r="LR66" s="64"/>
      <c r="LS66" s="64"/>
      <c r="LT66" s="64"/>
      <c r="LU66" s="64"/>
      <c r="LV66" s="64"/>
      <c r="LW66" s="64"/>
      <c r="LX66" s="64"/>
      <c r="LY66" s="64"/>
      <c r="LZ66" s="64"/>
      <c r="MA66" s="64"/>
      <c r="MB66" s="64"/>
      <c r="MC66" s="64"/>
      <c r="MD66" s="64"/>
      <c r="ME66" s="64"/>
      <c r="MF66" s="64"/>
      <c r="MG66" s="64"/>
      <c r="MH66" s="64"/>
      <c r="MI66" s="64"/>
      <c r="MJ66" s="64"/>
      <c r="MK66" s="64"/>
      <c r="ML66" s="64"/>
      <c r="MM66" s="64"/>
      <c r="MN66" s="64"/>
      <c r="MO66" s="64"/>
      <c r="MP66" s="64"/>
      <c r="MQ66" s="64"/>
      <c r="MR66" s="64"/>
      <c r="MS66" s="64"/>
      <c r="MT66" s="64"/>
      <c r="MU66" s="64"/>
      <c r="MV66" s="64"/>
      <c r="MW66" s="64"/>
      <c r="MX66" s="64"/>
      <c r="MY66" s="64"/>
      <c r="MZ66" s="64"/>
      <c r="NA66" s="64"/>
      <c r="NB66" s="64"/>
      <c r="NC66" s="64"/>
      <c r="ND66" s="64"/>
      <c r="NE66" s="64"/>
      <c r="NF66" s="64"/>
      <c r="NG66" s="64"/>
      <c r="NH66" s="64"/>
      <c r="NI66" s="64"/>
      <c r="NJ66" s="64"/>
      <c r="NK66" s="64"/>
      <c r="NL66" s="64"/>
      <c r="NM66" s="64"/>
      <c r="NN66" s="64"/>
      <c r="NO66" s="64"/>
      <c r="NP66" s="64"/>
      <c r="NQ66" s="64"/>
      <c r="NR66" s="64"/>
      <c r="NS66" s="64"/>
      <c r="NT66" s="64"/>
      <c r="NU66" s="64"/>
      <c r="NV66" s="64"/>
      <c r="NW66" s="64"/>
      <c r="NX66" s="64"/>
      <c r="NY66" s="64"/>
      <c r="NZ66" s="64"/>
      <c r="OA66" s="64"/>
      <c r="OB66" s="64"/>
      <c r="OC66" s="64"/>
      <c r="OD66" s="64"/>
      <c r="OE66" s="64"/>
      <c r="OF66" s="64"/>
      <c r="OG66" s="64"/>
      <c r="OH66" s="64"/>
      <c r="OI66" s="64"/>
      <c r="OJ66" s="64"/>
      <c r="OK66" s="64"/>
      <c r="OL66" s="64"/>
      <c r="OM66" s="64"/>
      <c r="ON66" s="64"/>
      <c r="OO66" s="64"/>
      <c r="OP66" s="64"/>
      <c r="OQ66" s="64"/>
      <c r="OR66" s="64"/>
      <c r="OS66" s="64"/>
      <c r="OT66" s="64"/>
      <c r="OU66" s="64"/>
      <c r="OV66" s="64"/>
      <c r="OW66" s="64"/>
      <c r="OX66" s="64"/>
      <c r="OY66" s="64"/>
      <c r="OZ66" s="64"/>
      <c r="PA66" s="64"/>
      <c r="PB66" s="64"/>
      <c r="PC66" s="64"/>
      <c r="PD66" s="64"/>
      <c r="PE66" s="64"/>
      <c r="PF66" s="64"/>
      <c r="PG66" s="64"/>
      <c r="PH66" s="64"/>
      <c r="PI66" s="64"/>
      <c r="PJ66" s="64"/>
      <c r="PK66" s="64"/>
      <c r="PL66" s="64"/>
      <c r="PM66" s="64"/>
      <c r="PN66" s="64"/>
      <c r="PO66" s="64"/>
      <c r="PP66" s="64"/>
      <c r="PQ66" s="64"/>
      <c r="PR66" s="64"/>
      <c r="PS66" s="64"/>
      <c r="PT66" s="64"/>
      <c r="PU66" s="64"/>
      <c r="PV66" s="64"/>
      <c r="PW66" s="64"/>
      <c r="PX66" s="64"/>
      <c r="PY66" s="64"/>
      <c r="PZ66" s="64"/>
      <c r="QA66" s="64"/>
      <c r="QB66" s="64"/>
      <c r="QC66" s="64"/>
      <c r="QD66" s="64"/>
      <c r="QE66" s="64"/>
      <c r="QF66" s="64"/>
      <c r="QG66" s="64"/>
      <c r="QH66" s="64"/>
      <c r="QI66" s="64"/>
      <c r="QJ66" s="64"/>
      <c r="QK66" s="64"/>
      <c r="QL66" s="64"/>
      <c r="QM66" s="64"/>
      <c r="QN66" s="64"/>
      <c r="QO66" s="64"/>
      <c r="QP66" s="64"/>
      <c r="QQ66" s="64"/>
      <c r="QR66" s="64"/>
      <c r="QS66" s="64"/>
      <c r="QT66" s="64"/>
      <c r="QU66" s="64"/>
      <c r="QV66" s="64"/>
      <c r="QW66" s="64"/>
      <c r="QX66" s="64"/>
      <c r="QY66" s="64"/>
      <c r="QZ66" s="64"/>
      <c r="RA66" s="64"/>
      <c r="RB66" s="64"/>
      <c r="RC66" s="64"/>
      <c r="RD66" s="64"/>
      <c r="RE66" s="64"/>
      <c r="RF66" s="64"/>
      <c r="RG66" s="64"/>
      <c r="RH66" s="64"/>
      <c r="RI66" s="64"/>
      <c r="RJ66" s="64"/>
      <c r="RK66" s="64"/>
      <c r="RL66" s="64"/>
      <c r="RM66" s="64"/>
      <c r="RN66" s="64"/>
      <c r="RO66" s="64"/>
      <c r="RP66" s="64"/>
      <c r="RQ66" s="64"/>
      <c r="RR66" s="64"/>
      <c r="RS66" s="64"/>
      <c r="RT66" s="64"/>
      <c r="RU66" s="64"/>
      <c r="RV66" s="64"/>
      <c r="RW66" s="64"/>
      <c r="RX66" s="64"/>
      <c r="RY66" s="64"/>
      <c r="RZ66" s="64"/>
      <c r="SA66" s="64"/>
      <c r="SB66" s="64"/>
      <c r="SC66" s="64"/>
      <c r="SD66" s="64"/>
      <c r="SE66" s="64"/>
      <c r="SF66" s="64"/>
      <c r="SG66" s="64"/>
      <c r="SH66" s="64"/>
      <c r="SI66" s="64"/>
      <c r="SJ66" s="64"/>
      <c r="SK66" s="64"/>
      <c r="SL66" s="64"/>
      <c r="SM66" s="64"/>
      <c r="SN66" s="64"/>
      <c r="SO66" s="64"/>
      <c r="SP66" s="64"/>
      <c r="SQ66" s="64"/>
      <c r="SR66" s="64"/>
      <c r="SS66" s="64"/>
      <c r="ST66" s="64"/>
      <c r="SU66" s="64"/>
      <c r="SV66" s="64"/>
      <c r="SW66" s="64"/>
      <c r="SX66" s="64"/>
      <c r="SY66" s="64"/>
      <c r="SZ66" s="64"/>
      <c r="TA66" s="64"/>
      <c r="TB66" s="64"/>
      <c r="TC66" s="64"/>
      <c r="TD66" s="64"/>
      <c r="TE66" s="64"/>
      <c r="TF66" s="64"/>
      <c r="TG66" s="64"/>
      <c r="TH66" s="64"/>
      <c r="TI66" s="64"/>
      <c r="TJ66" s="64"/>
      <c r="TK66" s="64"/>
      <c r="TL66" s="64"/>
      <c r="TM66" s="64"/>
      <c r="TN66" s="64"/>
      <c r="TO66" s="64"/>
      <c r="TP66" s="64"/>
      <c r="TQ66" s="64"/>
      <c r="TR66" s="64"/>
      <c r="TS66" s="64"/>
      <c r="TT66" s="64"/>
      <c r="TU66" s="64"/>
      <c r="TV66" s="64"/>
      <c r="TW66" s="64"/>
      <c r="TX66" s="64"/>
      <c r="TY66" s="64"/>
      <c r="TZ66" s="64"/>
      <c r="UA66" s="64"/>
      <c r="UB66" s="64"/>
      <c r="UC66" s="64"/>
      <c r="UD66" s="64"/>
      <c r="UE66" s="64"/>
      <c r="UF66" s="64"/>
      <c r="UG66" s="64"/>
      <c r="UH66" s="64"/>
      <c r="UI66" s="64"/>
      <c r="UJ66" s="64"/>
      <c r="UK66" s="64"/>
      <c r="UL66" s="64"/>
      <c r="UM66" s="64"/>
      <c r="UN66" s="64"/>
      <c r="UO66" s="64"/>
      <c r="UP66" s="64"/>
      <c r="UQ66" s="64"/>
      <c r="UR66" s="64"/>
      <c r="US66" s="64"/>
      <c r="UT66" s="64"/>
      <c r="UU66" s="64"/>
      <c r="UV66" s="64"/>
      <c r="UW66" s="64"/>
      <c r="UX66" s="64"/>
      <c r="UY66" s="64"/>
      <c r="UZ66" s="64"/>
      <c r="VA66" s="64"/>
      <c r="VB66" s="64"/>
      <c r="VC66" s="64"/>
      <c r="VD66" s="64"/>
      <c r="VE66" s="64"/>
      <c r="VF66" s="64"/>
      <c r="VG66" s="64"/>
      <c r="VH66" s="64"/>
      <c r="VI66" s="64"/>
      <c r="VJ66" s="64"/>
      <c r="VK66" s="64"/>
      <c r="VL66" s="64"/>
      <c r="VM66" s="64"/>
      <c r="VN66" s="64"/>
      <c r="VO66" s="64"/>
      <c r="VP66" s="64"/>
      <c r="VQ66" s="64"/>
      <c r="VR66" s="64"/>
      <c r="VS66" s="64"/>
      <c r="VT66" s="64"/>
      <c r="VU66" s="64"/>
      <c r="VV66" s="64"/>
      <c r="VW66" s="64"/>
      <c r="VX66" s="64"/>
      <c r="VY66" s="64"/>
      <c r="VZ66" s="64"/>
      <c r="WA66" s="64"/>
      <c r="WB66" s="64"/>
      <c r="WC66" s="64"/>
      <c r="WD66" s="64"/>
      <c r="WE66" s="64"/>
      <c r="WF66" s="64"/>
      <c r="WG66" s="64"/>
      <c r="WH66" s="64"/>
      <c r="WI66" s="64"/>
      <c r="WJ66" s="64"/>
      <c r="WK66" s="64"/>
      <c r="WL66" s="64"/>
      <c r="WM66" s="64"/>
      <c r="WN66" s="64"/>
      <c r="WO66" s="64"/>
      <c r="WP66" s="64"/>
      <c r="WQ66" s="64"/>
      <c r="WR66" s="64"/>
      <c r="WS66" s="64"/>
      <c r="WT66" s="64"/>
      <c r="WU66" s="64"/>
      <c r="WV66" s="64"/>
      <c r="WW66" s="64"/>
      <c r="WX66" s="64"/>
      <c r="WY66" s="64"/>
      <c r="WZ66" s="64"/>
      <c r="XA66" s="64"/>
      <c r="XB66" s="64"/>
      <c r="XC66" s="64"/>
      <c r="XD66" s="64"/>
      <c r="XE66" s="64"/>
      <c r="XF66" s="64"/>
      <c r="XG66" s="64"/>
      <c r="XH66" s="64"/>
      <c r="XI66" s="64"/>
      <c r="XJ66" s="64"/>
      <c r="XK66" s="64"/>
      <c r="XL66" s="64"/>
      <c r="XM66" s="64"/>
      <c r="XN66" s="64"/>
      <c r="XO66" s="64"/>
      <c r="XP66" s="64"/>
      <c r="XQ66" s="64"/>
      <c r="XR66" s="64"/>
      <c r="XS66" s="64"/>
      <c r="XT66" s="64"/>
      <c r="XU66" s="64"/>
      <c r="XV66" s="64"/>
      <c r="XW66" s="64"/>
      <c r="XX66" s="64"/>
      <c r="XY66" s="64"/>
      <c r="XZ66" s="64"/>
      <c r="YA66" s="64"/>
      <c r="YB66" s="64"/>
      <c r="YC66" s="64"/>
      <c r="YD66" s="64"/>
      <c r="YE66" s="64"/>
      <c r="YF66" s="64"/>
      <c r="YG66" s="64"/>
      <c r="YH66" s="64"/>
      <c r="YI66" s="64"/>
      <c r="YJ66" s="64"/>
      <c r="YK66" s="64"/>
      <c r="YL66" s="64"/>
      <c r="YM66" s="64"/>
      <c r="YN66" s="64"/>
      <c r="YO66" s="64"/>
      <c r="YP66" s="64"/>
      <c r="YQ66" s="64"/>
      <c r="YR66" s="64"/>
      <c r="YS66" s="64"/>
      <c r="YT66" s="64"/>
      <c r="YU66" s="64"/>
      <c r="YV66" s="64"/>
      <c r="YW66" s="64"/>
      <c r="YX66" s="64"/>
      <c r="YY66" s="64"/>
      <c r="YZ66" s="64"/>
      <c r="ZA66" s="64"/>
      <c r="ZB66" s="64"/>
      <c r="ZC66" s="64"/>
      <c r="ZD66" s="64"/>
      <c r="ZE66" s="64"/>
      <c r="ZF66" s="64"/>
      <c r="ZG66" s="64"/>
      <c r="ZH66" s="64"/>
      <c r="ZI66" s="64"/>
      <c r="ZJ66" s="64"/>
      <c r="ZK66" s="64"/>
      <c r="ZL66" s="64"/>
      <c r="ZM66" s="64"/>
      <c r="ZN66" s="64"/>
      <c r="ZO66" s="64"/>
      <c r="ZP66" s="64"/>
      <c r="ZQ66" s="64"/>
      <c r="ZR66" s="64"/>
      <c r="ZS66" s="64"/>
      <c r="ZT66" s="64"/>
      <c r="ZU66" s="64"/>
      <c r="ZV66" s="64"/>
      <c r="ZW66" s="64"/>
      <c r="ZX66" s="64"/>
      <c r="ZY66" s="64"/>
      <c r="ZZ66" s="64"/>
      <c r="AAA66" s="64"/>
      <c r="AAB66" s="64"/>
      <c r="AAC66" s="64"/>
      <c r="AAD66" s="64"/>
      <c r="AAE66" s="64"/>
      <c r="AAF66" s="64"/>
      <c r="AAG66" s="64"/>
      <c r="AAH66" s="64"/>
      <c r="AAI66" s="64"/>
      <c r="AAJ66" s="64"/>
      <c r="AAK66" s="64"/>
      <c r="AAL66" s="64"/>
      <c r="AAM66" s="64"/>
      <c r="AAN66" s="64"/>
      <c r="AAO66" s="64"/>
      <c r="AAP66" s="64"/>
      <c r="AAQ66" s="64"/>
      <c r="AAR66" s="64"/>
      <c r="AAS66" s="64"/>
      <c r="AAT66" s="64"/>
      <c r="AAU66" s="64"/>
      <c r="AAV66" s="64"/>
      <c r="AAW66" s="64"/>
      <c r="AAX66" s="64"/>
      <c r="AAY66" s="64"/>
      <c r="AAZ66" s="64"/>
      <c r="ABA66" s="64"/>
      <c r="ABB66" s="64"/>
      <c r="ABC66" s="64"/>
      <c r="ABD66" s="64"/>
      <c r="ABE66" s="64"/>
      <c r="ABF66" s="64"/>
      <c r="ABG66" s="64"/>
      <c r="ABH66" s="64"/>
      <c r="ABI66" s="64"/>
      <c r="ABJ66" s="64"/>
      <c r="ABK66" s="64"/>
      <c r="ABL66" s="64"/>
      <c r="ABM66" s="64"/>
      <c r="ABN66" s="64"/>
      <c r="ABO66" s="64"/>
      <c r="ABP66" s="64"/>
      <c r="ABQ66" s="64"/>
      <c r="ABR66" s="64"/>
      <c r="ABS66" s="64"/>
      <c r="ABT66" s="64"/>
      <c r="ABU66" s="64"/>
      <c r="ABV66" s="64"/>
      <c r="ABW66" s="64"/>
      <c r="ABX66" s="64"/>
      <c r="ABY66" s="64"/>
      <c r="ABZ66" s="64"/>
      <c r="ACA66" s="64"/>
      <c r="ACB66" s="64"/>
      <c r="ACC66" s="64"/>
      <c r="ACD66" s="64"/>
      <c r="ACE66" s="64"/>
      <c r="ACF66" s="64"/>
      <c r="ACG66" s="64"/>
      <c r="ACH66" s="64"/>
      <c r="ACI66" s="64"/>
      <c r="ACJ66" s="64"/>
      <c r="ACK66" s="64"/>
      <c r="ACL66" s="64"/>
      <c r="ACM66" s="64"/>
      <c r="ACN66" s="64"/>
      <c r="ACO66" s="64"/>
      <c r="ACP66" s="64"/>
      <c r="ACQ66" s="64"/>
      <c r="ACR66" s="64"/>
      <c r="ACS66" s="64"/>
      <c r="ACT66" s="64"/>
      <c r="ACU66" s="64"/>
      <c r="ACV66" s="64"/>
      <c r="ACW66" s="64"/>
      <c r="ACX66" s="64"/>
      <c r="ACY66" s="64"/>
      <c r="ACZ66" s="64"/>
      <c r="ADA66" s="64"/>
      <c r="ADB66" s="64"/>
      <c r="ADC66" s="64"/>
      <c r="ADD66" s="64"/>
      <c r="ADE66" s="64"/>
      <c r="ADF66" s="64"/>
      <c r="ADG66" s="64"/>
      <c r="ADH66" s="64"/>
      <c r="ADI66" s="64"/>
      <c r="ADJ66" s="64"/>
      <c r="ADK66" s="64"/>
      <c r="ADL66" s="64"/>
      <c r="ADM66" s="64"/>
      <c r="ADN66" s="64"/>
      <c r="ADO66" s="64"/>
      <c r="ADP66" s="64"/>
      <c r="ADQ66" s="64"/>
      <c r="ADR66" s="64"/>
      <c r="ADS66" s="64"/>
      <c r="ADT66" s="64"/>
      <c r="ADU66" s="64"/>
      <c r="ADV66" s="64"/>
      <c r="ADW66" s="64"/>
      <c r="ADX66" s="64"/>
      <c r="ADY66" s="64"/>
      <c r="ADZ66" s="64"/>
      <c r="AEA66" s="64"/>
      <c r="AEB66" s="64"/>
      <c r="AEC66" s="64"/>
      <c r="AED66" s="64"/>
      <c r="AEE66" s="64"/>
      <c r="AEF66" s="64"/>
      <c r="AEG66" s="64"/>
      <c r="AEH66" s="64"/>
      <c r="AEI66" s="64"/>
      <c r="AEJ66" s="64"/>
      <c r="AEK66" s="64"/>
      <c r="AEL66" s="64"/>
      <c r="AEM66" s="64"/>
      <c r="AEN66" s="64"/>
      <c r="AEO66" s="64"/>
      <c r="AEP66" s="64"/>
      <c r="AEQ66" s="64"/>
      <c r="AER66" s="64"/>
      <c r="AES66" s="64"/>
      <c r="AET66" s="64"/>
      <c r="AEU66" s="64"/>
      <c r="AEV66" s="64"/>
      <c r="AEW66" s="64"/>
      <c r="AEX66" s="64"/>
      <c r="AEY66" s="64"/>
      <c r="AEZ66" s="64"/>
      <c r="AFA66" s="64"/>
      <c r="AFB66" s="64"/>
      <c r="AFC66" s="64"/>
      <c r="AFD66" s="64"/>
      <c r="AFE66" s="64"/>
      <c r="AFF66" s="64"/>
      <c r="AFG66" s="64"/>
      <c r="AFH66" s="64"/>
      <c r="AFI66" s="64"/>
      <c r="AFJ66" s="64"/>
      <c r="AFK66" s="64"/>
      <c r="AFL66" s="64"/>
      <c r="AFM66" s="64"/>
      <c r="AFN66" s="64"/>
      <c r="AFO66" s="64"/>
      <c r="AFP66" s="64"/>
      <c r="AFQ66" s="64"/>
      <c r="AFR66" s="64"/>
      <c r="AFS66" s="64"/>
      <c r="AFT66" s="64"/>
      <c r="AFU66" s="64"/>
      <c r="AFV66" s="64"/>
      <c r="AFW66" s="64"/>
      <c r="AFX66" s="64"/>
      <c r="AFY66" s="64"/>
      <c r="AFZ66" s="64"/>
      <c r="AGA66" s="64"/>
      <c r="AGB66" s="64"/>
      <c r="AGC66" s="64"/>
      <c r="AGD66" s="64"/>
      <c r="AGE66" s="64"/>
      <c r="AGF66" s="64"/>
      <c r="AGG66" s="64"/>
      <c r="AGH66" s="64"/>
      <c r="AGI66" s="64"/>
      <c r="AGJ66" s="64"/>
      <c r="AGK66" s="64"/>
      <c r="AGL66" s="64"/>
      <c r="AGM66" s="64"/>
      <c r="AGN66" s="64"/>
      <c r="AGO66" s="64"/>
      <c r="AGP66" s="64"/>
      <c r="AGQ66" s="64"/>
      <c r="AGR66" s="64"/>
      <c r="AGS66" s="64"/>
      <c r="AGT66" s="64"/>
      <c r="AGU66" s="64"/>
      <c r="AGV66" s="64"/>
      <c r="AGW66" s="64"/>
      <c r="AGX66" s="64"/>
      <c r="AGY66" s="64"/>
      <c r="AGZ66" s="64"/>
      <c r="AHA66" s="64"/>
      <c r="AHB66" s="64"/>
      <c r="AHC66" s="64"/>
      <c r="AHD66" s="64"/>
      <c r="AHE66" s="64"/>
      <c r="AHF66" s="64"/>
      <c r="AHG66" s="64"/>
      <c r="AHH66" s="64"/>
      <c r="AHI66" s="64"/>
      <c r="AHJ66" s="64"/>
      <c r="AHK66" s="64"/>
      <c r="AHL66" s="64"/>
      <c r="AHM66" s="64"/>
      <c r="AHN66" s="64"/>
      <c r="AHO66" s="64"/>
      <c r="AHP66" s="64"/>
      <c r="AHQ66" s="64"/>
      <c r="AHR66" s="64"/>
      <c r="AHS66" s="64"/>
      <c r="AHT66" s="64"/>
      <c r="AHU66" s="64"/>
      <c r="AHV66" s="64"/>
      <c r="AHW66" s="64"/>
      <c r="AHX66" s="64"/>
      <c r="AHY66" s="64"/>
      <c r="AHZ66" s="64"/>
      <c r="AIA66" s="64"/>
      <c r="AIB66" s="64"/>
      <c r="AIC66" s="64"/>
      <c r="AID66" s="64"/>
      <c r="AIE66" s="64"/>
      <c r="AIF66" s="64"/>
      <c r="AIG66" s="64"/>
      <c r="AIH66" s="64"/>
      <c r="AII66" s="64"/>
      <c r="AIJ66" s="64"/>
      <c r="AIK66" s="64"/>
      <c r="AIL66" s="64"/>
      <c r="AIM66" s="64"/>
      <c r="AIN66" s="64"/>
      <c r="AIO66" s="64"/>
      <c r="AIP66" s="64"/>
      <c r="AIQ66" s="64"/>
      <c r="AIR66" s="64"/>
      <c r="AIS66" s="64"/>
      <c r="AIT66" s="64"/>
      <c r="AIU66" s="64"/>
      <c r="AIV66" s="64"/>
      <c r="AIW66" s="64"/>
      <c r="AIX66" s="64"/>
      <c r="AIY66" s="64"/>
      <c r="AIZ66" s="64"/>
      <c r="AJA66" s="64"/>
      <c r="AJB66" s="64"/>
      <c r="AJC66" s="64"/>
      <c r="AJD66" s="64"/>
      <c r="AJE66" s="64"/>
      <c r="AJF66" s="64"/>
      <c r="AJG66" s="64"/>
      <c r="AJH66" s="64"/>
      <c r="AJI66" s="64"/>
      <c r="AJJ66" s="64"/>
      <c r="AJK66" s="64"/>
      <c r="AJL66" s="64"/>
      <c r="AJM66" s="64"/>
      <c r="AJN66" s="64"/>
      <c r="AJO66" s="64"/>
      <c r="AJP66" s="64"/>
      <c r="AJQ66" s="64"/>
      <c r="AJR66" s="64"/>
      <c r="AJS66" s="64"/>
      <c r="AJT66" s="64"/>
      <c r="AJU66" s="64"/>
      <c r="AJV66" s="64"/>
      <c r="AJW66" s="64"/>
      <c r="AJX66" s="64"/>
      <c r="AJY66" s="64"/>
      <c r="AJZ66" s="64"/>
      <c r="AKA66" s="64"/>
      <c r="AKB66" s="64"/>
      <c r="AKC66" s="64"/>
      <c r="AKD66" s="64"/>
      <c r="AKE66" s="64"/>
      <c r="AKF66" s="64"/>
      <c r="AKG66" s="64"/>
      <c r="AKH66" s="64"/>
      <c r="AKI66" s="64"/>
      <c r="AKJ66" s="64"/>
      <c r="AKK66" s="64"/>
      <c r="AKL66" s="64"/>
      <c r="AKM66" s="64"/>
      <c r="AKN66" s="64"/>
      <c r="AKO66" s="64"/>
      <c r="AKP66" s="64"/>
      <c r="AKQ66" s="64"/>
      <c r="AKR66" s="64"/>
      <c r="AKS66" s="64"/>
      <c r="AKT66" s="64"/>
      <c r="AKU66" s="64"/>
      <c r="AKV66" s="64"/>
      <c r="AKW66" s="64"/>
      <c r="AKX66" s="64"/>
      <c r="AKY66" s="64"/>
      <c r="AKZ66" s="64"/>
      <c r="ALA66" s="64"/>
      <c r="ALB66" s="64"/>
      <c r="ALC66" s="64"/>
      <c r="ALD66" s="64"/>
      <c r="ALE66" s="64"/>
      <c r="ALF66" s="64"/>
      <c r="ALG66" s="64"/>
      <c r="ALH66" s="64"/>
      <c r="ALI66" s="64"/>
      <c r="ALJ66" s="64"/>
      <c r="ALK66" s="64"/>
      <c r="ALL66" s="64"/>
      <c r="ALM66" s="64"/>
      <c r="ALN66" s="64"/>
      <c r="ALO66" s="64"/>
      <c r="ALP66" s="64"/>
      <c r="ALQ66" s="64"/>
      <c r="ALR66" s="64"/>
      <c r="ALS66" s="64"/>
      <c r="ALT66" s="64"/>
      <c r="ALU66" s="64"/>
      <c r="ALV66" s="64"/>
      <c r="ALW66" s="64"/>
      <c r="ALX66" s="64"/>
      <c r="ALY66" s="64"/>
      <c r="ALZ66" s="64"/>
      <c r="AMA66" s="64"/>
      <c r="AMB66" s="64"/>
      <c r="AMC66" s="64"/>
      <c r="AMD66" s="64"/>
      <c r="AME66" s="64"/>
      <c r="AMF66" s="64"/>
      <c r="AMG66" s="64"/>
      <c r="AMH66" s="64"/>
      <c r="AMI66" s="64"/>
      <c r="AMJ66" s="64"/>
      <c r="AMK66" s="64"/>
      <c r="AML66" s="64"/>
      <c r="AMM66" s="64"/>
      <c r="AMN66" s="64"/>
      <c r="AMO66" s="64"/>
      <c r="AMP66" s="64"/>
      <c r="AMQ66" s="64"/>
      <c r="AMR66" s="64"/>
      <c r="AMS66" s="64"/>
      <c r="AMT66" s="64"/>
      <c r="AMU66" s="64"/>
      <c r="AMV66" s="64"/>
      <c r="AMW66" s="64"/>
      <c r="AMX66" s="64"/>
      <c r="AMY66" s="64"/>
      <c r="AMZ66" s="64"/>
      <c r="ANA66" s="64"/>
      <c r="ANB66" s="64"/>
      <c r="ANC66" s="64"/>
      <c r="AND66" s="64"/>
      <c r="ANE66" s="64"/>
      <c r="ANF66" s="64"/>
      <c r="ANG66" s="64"/>
      <c r="ANH66" s="64"/>
      <c r="ANI66" s="64"/>
      <c r="ANJ66" s="64"/>
      <c r="ANK66" s="64"/>
      <c r="ANL66" s="64"/>
      <c r="ANM66" s="64"/>
      <c r="ANN66" s="64"/>
      <c r="ANO66" s="64"/>
      <c r="ANP66" s="64"/>
      <c r="ANQ66" s="64"/>
      <c r="ANR66" s="64"/>
      <c r="ANS66" s="64"/>
      <c r="ANT66" s="64"/>
      <c r="ANU66" s="64"/>
      <c r="ANV66" s="64"/>
      <c r="ANW66" s="64"/>
      <c r="ANX66" s="64"/>
      <c r="ANY66" s="64"/>
      <c r="ANZ66" s="64"/>
      <c r="AOA66" s="64"/>
      <c r="AOB66" s="64"/>
      <c r="AOC66" s="64"/>
      <c r="AOD66" s="64"/>
      <c r="AOE66" s="64"/>
      <c r="AOF66" s="64"/>
      <c r="AOG66" s="64"/>
      <c r="AOH66" s="64"/>
      <c r="AOI66" s="64"/>
      <c r="AOJ66" s="64"/>
      <c r="AOK66" s="64"/>
      <c r="AOL66" s="64"/>
      <c r="AOM66" s="64"/>
      <c r="AON66" s="64"/>
      <c r="AOO66" s="64"/>
      <c r="AOP66" s="64"/>
      <c r="AOQ66" s="64"/>
      <c r="AOR66" s="64"/>
      <c r="AOS66" s="64"/>
      <c r="AOT66" s="64"/>
      <c r="AOU66" s="64"/>
      <c r="AOV66" s="64"/>
      <c r="AOW66" s="64"/>
      <c r="AOX66" s="64"/>
      <c r="AOY66" s="64"/>
      <c r="AOZ66" s="64"/>
      <c r="APA66" s="64"/>
      <c r="APB66" s="64"/>
      <c r="APC66" s="64"/>
      <c r="APD66" s="64"/>
      <c r="APE66" s="64"/>
      <c r="APF66" s="64"/>
      <c r="APG66" s="64"/>
      <c r="APH66" s="64"/>
      <c r="API66" s="64"/>
      <c r="APJ66" s="64"/>
      <c r="APK66" s="64"/>
      <c r="APL66" s="64"/>
      <c r="APM66" s="64"/>
      <c r="APN66" s="64"/>
      <c r="APO66" s="64"/>
      <c r="APP66" s="64"/>
      <c r="APQ66" s="64"/>
      <c r="APR66" s="64"/>
      <c r="APS66" s="64"/>
      <c r="APT66" s="64"/>
      <c r="APU66" s="64"/>
      <c r="APV66" s="64"/>
      <c r="APW66" s="64"/>
      <c r="APX66" s="64"/>
      <c r="APY66" s="64"/>
      <c r="APZ66" s="64"/>
      <c r="AQA66" s="64"/>
      <c r="AQB66" s="64"/>
      <c r="AQC66" s="64"/>
      <c r="AQD66" s="64"/>
      <c r="AQE66" s="64"/>
      <c r="AQF66" s="64"/>
      <c r="AQG66" s="64"/>
      <c r="AQH66" s="64"/>
      <c r="AQI66" s="64"/>
      <c r="AQJ66" s="64"/>
      <c r="AQK66" s="64"/>
      <c r="AQL66" s="64"/>
      <c r="AQM66" s="64"/>
      <c r="AQN66" s="64"/>
      <c r="AQO66" s="64"/>
      <c r="AQP66" s="64"/>
      <c r="AQQ66" s="64"/>
      <c r="AQR66" s="64"/>
      <c r="AQS66" s="64"/>
      <c r="AQT66" s="64"/>
      <c r="AQU66" s="64"/>
      <c r="AQV66" s="64"/>
      <c r="AQW66" s="64"/>
      <c r="AQX66" s="64"/>
      <c r="AQY66" s="64"/>
      <c r="AQZ66" s="64"/>
      <c r="ARA66" s="64"/>
      <c r="ARB66" s="64"/>
      <c r="ARC66" s="64"/>
      <c r="ARD66" s="64"/>
      <c r="ARE66" s="64"/>
      <c r="ARF66" s="64"/>
      <c r="ARG66" s="64"/>
      <c r="ARH66" s="64"/>
      <c r="ARI66" s="64"/>
      <c r="ARJ66" s="64"/>
      <c r="ARK66" s="64"/>
      <c r="ARL66" s="64"/>
      <c r="ARM66" s="64"/>
      <c r="ARN66" s="64"/>
      <c r="ARO66" s="64"/>
      <c r="ARP66" s="64"/>
      <c r="ARQ66" s="64"/>
      <c r="ARR66" s="64"/>
      <c r="ARS66" s="64"/>
      <c r="ART66" s="64"/>
      <c r="ARU66" s="64"/>
      <c r="ARV66" s="64"/>
      <c r="ARW66" s="64"/>
      <c r="ARX66" s="64"/>
      <c r="ARY66" s="64"/>
      <c r="ARZ66" s="64"/>
      <c r="ASA66" s="64"/>
      <c r="ASB66" s="64"/>
      <c r="ASC66" s="64"/>
      <c r="ASD66" s="64"/>
      <c r="ASE66" s="64"/>
      <c r="ASF66" s="64"/>
      <c r="ASG66" s="64"/>
      <c r="ASH66" s="64"/>
      <c r="ASI66" s="64"/>
      <c r="ASJ66" s="64"/>
      <c r="ASK66" s="64"/>
      <c r="ASL66" s="64"/>
      <c r="ASM66" s="64"/>
      <c r="ASN66" s="64"/>
      <c r="ASO66" s="64"/>
      <c r="ASP66" s="64"/>
      <c r="ASQ66" s="64"/>
      <c r="ASR66" s="64"/>
      <c r="ASS66" s="64"/>
      <c r="AST66" s="64"/>
      <c r="ASU66" s="64"/>
      <c r="ASV66" s="64"/>
      <c r="ASW66" s="64"/>
      <c r="ASX66" s="64"/>
      <c r="ASY66" s="64"/>
      <c r="ASZ66" s="64"/>
      <c r="ATA66" s="64"/>
      <c r="ATB66" s="64"/>
      <c r="ATC66" s="64"/>
      <c r="ATD66" s="64"/>
      <c r="ATE66" s="64"/>
      <c r="ATF66" s="64"/>
      <c r="ATG66" s="64"/>
      <c r="ATH66" s="64"/>
      <c r="ATI66" s="64"/>
      <c r="ATJ66" s="64"/>
      <c r="ATK66" s="64"/>
      <c r="ATL66" s="64"/>
      <c r="ATM66" s="64"/>
      <c r="ATN66" s="64"/>
      <c r="ATO66" s="64"/>
      <c r="ATP66" s="64"/>
      <c r="ATQ66" s="64"/>
      <c r="ATR66" s="64"/>
      <c r="ATS66" s="64"/>
      <c r="ATT66" s="64"/>
      <c r="ATU66" s="64"/>
      <c r="ATV66" s="64"/>
      <c r="ATW66" s="64"/>
      <c r="ATX66" s="64"/>
      <c r="ATY66" s="64"/>
      <c r="ATZ66" s="64"/>
      <c r="AUA66" s="64"/>
      <c r="AUB66" s="64"/>
      <c r="AUC66" s="64"/>
      <c r="AUD66" s="64"/>
      <c r="AUE66" s="64"/>
      <c r="AUF66" s="64"/>
      <c r="AUG66" s="64"/>
      <c r="AUH66" s="64"/>
      <c r="AUI66" s="64"/>
      <c r="AUJ66" s="64"/>
      <c r="AUK66" s="64"/>
      <c r="AUL66" s="64"/>
      <c r="AUM66" s="64"/>
      <c r="AUN66" s="64"/>
      <c r="AUO66" s="64"/>
      <c r="AUP66" s="64"/>
      <c r="AUQ66" s="64"/>
      <c r="AUR66" s="64"/>
      <c r="AUS66" s="64"/>
      <c r="AUT66" s="64"/>
      <c r="AUU66" s="64"/>
      <c r="AUV66" s="64"/>
      <c r="AUW66" s="64"/>
      <c r="AUX66" s="64"/>
      <c r="AUY66" s="64"/>
      <c r="AUZ66" s="64"/>
      <c r="AVA66" s="64"/>
      <c r="AVB66" s="64"/>
      <c r="AVC66" s="64"/>
      <c r="AVD66" s="64"/>
      <c r="AVE66" s="64"/>
      <c r="AVF66" s="64"/>
      <c r="AVG66" s="64"/>
      <c r="AVH66" s="64"/>
      <c r="AVI66" s="64"/>
      <c r="AVJ66" s="64"/>
      <c r="AVK66" s="64"/>
      <c r="AVL66" s="64"/>
      <c r="AVM66" s="64"/>
      <c r="AVN66" s="64"/>
      <c r="AVO66" s="64"/>
      <c r="AVP66" s="64"/>
      <c r="AVQ66" s="64"/>
      <c r="AVR66" s="64"/>
      <c r="AVS66" s="64"/>
      <c r="AVT66" s="64"/>
      <c r="AVU66" s="64"/>
      <c r="AVV66" s="64"/>
      <c r="AVW66" s="64"/>
      <c r="AVX66" s="64"/>
      <c r="AVY66" s="64"/>
      <c r="AVZ66" s="64"/>
      <c r="AWA66" s="64"/>
      <c r="AWB66" s="64"/>
      <c r="AWC66" s="64"/>
      <c r="AWD66" s="64"/>
      <c r="AWE66" s="64"/>
      <c r="AWF66" s="64"/>
      <c r="AWG66" s="64"/>
      <c r="AWH66" s="64"/>
      <c r="AWI66" s="64"/>
      <c r="AWJ66" s="64"/>
      <c r="AWK66" s="64"/>
      <c r="AWL66" s="64"/>
      <c r="AWM66" s="64"/>
      <c r="AWN66" s="64"/>
      <c r="AWO66" s="64"/>
      <c r="AWP66" s="64"/>
      <c r="AWQ66" s="64"/>
      <c r="AWR66" s="64"/>
      <c r="AWS66" s="64"/>
      <c r="AWT66" s="64"/>
      <c r="AWU66" s="64"/>
      <c r="AWV66" s="64"/>
      <c r="AWW66" s="64"/>
      <c r="AWX66" s="64"/>
      <c r="AWY66" s="64"/>
      <c r="AWZ66" s="64"/>
      <c r="AXA66" s="64"/>
      <c r="AXB66" s="64"/>
      <c r="AXC66" s="64"/>
      <c r="AXD66" s="64"/>
      <c r="AXE66" s="64"/>
      <c r="AXF66" s="64"/>
      <c r="AXG66" s="64"/>
      <c r="AXH66" s="64"/>
      <c r="AXI66" s="64"/>
      <c r="AXJ66" s="64"/>
      <c r="AXK66" s="64"/>
      <c r="AXL66" s="64"/>
      <c r="AXM66" s="64"/>
      <c r="AXN66" s="64"/>
      <c r="AXO66" s="64"/>
      <c r="AXP66" s="64"/>
      <c r="AXQ66" s="64"/>
      <c r="AXR66" s="64"/>
      <c r="AXS66" s="64"/>
      <c r="AXT66" s="64"/>
      <c r="AXU66" s="64"/>
      <c r="AXV66" s="64"/>
      <c r="AXW66" s="64"/>
      <c r="AXX66" s="64"/>
      <c r="AXY66" s="64"/>
      <c r="AXZ66" s="64"/>
      <c r="AYA66" s="64"/>
      <c r="AYB66" s="64"/>
      <c r="AYC66" s="64"/>
      <c r="AYD66" s="64"/>
      <c r="AYE66" s="64"/>
      <c r="AYF66" s="64"/>
      <c r="AYG66" s="64"/>
      <c r="AYH66" s="64"/>
      <c r="AYI66" s="64"/>
      <c r="AYJ66" s="64"/>
      <c r="AYK66" s="64"/>
      <c r="AYL66" s="64"/>
      <c r="AYM66" s="64"/>
      <c r="AYN66" s="64"/>
      <c r="AYO66" s="64"/>
      <c r="AYP66" s="64"/>
      <c r="AYQ66" s="64"/>
      <c r="AYR66" s="64"/>
      <c r="AYS66" s="64"/>
      <c r="AYT66" s="64"/>
      <c r="AYU66" s="64"/>
      <c r="AYV66" s="64"/>
      <c r="AYW66" s="64"/>
      <c r="AYX66" s="64"/>
      <c r="AYY66" s="64"/>
      <c r="AYZ66" s="64"/>
      <c r="AZA66" s="64"/>
      <c r="AZB66" s="64"/>
      <c r="AZC66" s="64"/>
      <c r="AZD66" s="64"/>
      <c r="AZE66" s="64"/>
      <c r="AZF66" s="64"/>
      <c r="AZG66" s="64"/>
      <c r="AZH66" s="64"/>
      <c r="AZI66" s="64"/>
      <c r="AZJ66" s="64"/>
      <c r="AZK66" s="64"/>
      <c r="AZL66" s="64"/>
      <c r="AZM66" s="64"/>
      <c r="AZN66" s="64"/>
      <c r="AZO66" s="64"/>
      <c r="AZP66" s="64"/>
      <c r="AZQ66" s="64"/>
      <c r="AZR66" s="64"/>
      <c r="AZS66" s="64"/>
      <c r="AZT66" s="64"/>
      <c r="AZU66" s="64"/>
      <c r="AZV66" s="64"/>
      <c r="AZW66" s="64"/>
      <c r="AZX66" s="64"/>
      <c r="AZY66" s="64"/>
      <c r="AZZ66" s="64"/>
      <c r="BAA66" s="64"/>
      <c r="BAB66" s="64"/>
      <c r="BAC66" s="64"/>
      <c r="BAD66" s="64"/>
      <c r="BAE66" s="64"/>
      <c r="BAF66" s="64"/>
      <c r="BAG66" s="64"/>
      <c r="BAH66" s="64"/>
      <c r="BAI66" s="64"/>
      <c r="BAJ66" s="64"/>
      <c r="BAK66" s="64"/>
      <c r="BAL66" s="64"/>
      <c r="BAM66" s="64"/>
      <c r="BAN66" s="64"/>
      <c r="BAO66" s="64"/>
      <c r="BAP66" s="64"/>
      <c r="BAQ66" s="64"/>
      <c r="BAR66" s="64"/>
      <c r="BAS66" s="64"/>
      <c r="BAT66" s="64"/>
      <c r="BAU66" s="64"/>
      <c r="BAV66" s="64"/>
      <c r="BAW66" s="64"/>
      <c r="BAX66" s="64"/>
      <c r="BAY66" s="64"/>
      <c r="BAZ66" s="64"/>
      <c r="BBA66" s="64"/>
      <c r="BBB66" s="64"/>
      <c r="BBC66" s="64"/>
      <c r="BBD66" s="64"/>
      <c r="BBE66" s="64"/>
      <c r="BBF66" s="64"/>
      <c r="BBG66" s="64"/>
      <c r="BBH66" s="64"/>
      <c r="BBI66" s="64"/>
      <c r="BBJ66" s="64"/>
      <c r="BBK66" s="64"/>
      <c r="BBL66" s="64"/>
      <c r="BBM66" s="64"/>
      <c r="BBN66" s="64"/>
      <c r="BBO66" s="64"/>
      <c r="BBP66" s="64"/>
      <c r="BBQ66" s="64"/>
      <c r="BBR66" s="64"/>
      <c r="BBS66" s="64"/>
      <c r="BBT66" s="64"/>
      <c r="BBU66" s="64"/>
      <c r="BBV66" s="64"/>
      <c r="BBW66" s="64"/>
      <c r="BBX66" s="64"/>
      <c r="BBY66" s="64"/>
      <c r="BBZ66" s="64"/>
      <c r="BCA66" s="64"/>
      <c r="BCB66" s="64"/>
      <c r="BCC66" s="64"/>
      <c r="BCD66" s="64"/>
      <c r="BCE66" s="64"/>
      <c r="BCF66" s="64"/>
      <c r="BCG66" s="64"/>
      <c r="BCH66" s="64"/>
      <c r="BCI66" s="64"/>
      <c r="BCJ66" s="64"/>
      <c r="BCK66" s="64"/>
      <c r="BCL66" s="64"/>
      <c r="BCM66" s="64"/>
      <c r="BCN66" s="64"/>
      <c r="BCO66" s="64"/>
      <c r="BCP66" s="64"/>
      <c r="BCQ66" s="64"/>
      <c r="BCR66" s="64"/>
      <c r="BCS66" s="64"/>
      <c r="BCT66" s="64"/>
      <c r="BCU66" s="64"/>
      <c r="BCV66" s="64"/>
      <c r="BCW66" s="64"/>
      <c r="BCX66" s="64"/>
      <c r="BCY66" s="64"/>
      <c r="BCZ66" s="64"/>
      <c r="BDA66" s="64"/>
      <c r="BDB66" s="64"/>
      <c r="BDC66" s="64"/>
      <c r="BDD66" s="64"/>
      <c r="BDE66" s="64"/>
      <c r="BDF66" s="64"/>
      <c r="BDG66" s="64"/>
      <c r="BDH66" s="64"/>
      <c r="BDI66" s="64"/>
      <c r="BDJ66" s="64"/>
      <c r="BDK66" s="64"/>
      <c r="BDL66" s="64"/>
      <c r="BDM66" s="64"/>
      <c r="BDN66" s="64"/>
      <c r="BDO66" s="64"/>
      <c r="BDP66" s="64"/>
      <c r="BDQ66" s="64"/>
      <c r="BDR66" s="64"/>
      <c r="BDS66" s="64"/>
      <c r="BDT66" s="64"/>
      <c r="BDU66" s="64"/>
      <c r="BDV66" s="64"/>
      <c r="BDW66" s="64"/>
      <c r="BDX66" s="64"/>
      <c r="BDY66" s="64"/>
      <c r="BDZ66" s="64"/>
      <c r="BEA66" s="64"/>
      <c r="BEB66" s="64"/>
      <c r="BEC66" s="64"/>
      <c r="BED66" s="64"/>
      <c r="BEE66" s="64"/>
      <c r="BEF66" s="64"/>
      <c r="BEG66" s="64"/>
      <c r="BEH66" s="64"/>
      <c r="BEI66" s="64"/>
      <c r="BEJ66" s="64"/>
      <c r="BEK66" s="64"/>
      <c r="BEL66" s="64"/>
      <c r="BEM66" s="64"/>
      <c r="BEN66" s="64"/>
      <c r="BEO66" s="64"/>
      <c r="BEP66" s="64"/>
      <c r="BEQ66" s="64"/>
      <c r="BER66" s="64"/>
      <c r="BES66" s="64"/>
      <c r="BET66" s="64"/>
      <c r="BEU66" s="64"/>
      <c r="BEV66" s="64"/>
      <c r="BEW66" s="64"/>
      <c r="BEX66" s="64"/>
      <c r="BEY66" s="64"/>
      <c r="BEZ66" s="64"/>
      <c r="BFA66" s="64"/>
      <c r="BFB66" s="64"/>
      <c r="BFC66" s="64"/>
      <c r="BFD66" s="64"/>
      <c r="BFE66" s="64"/>
      <c r="BFF66" s="64"/>
      <c r="BFG66" s="64"/>
      <c r="BFH66" s="64"/>
      <c r="BFI66" s="64"/>
      <c r="BFJ66" s="64"/>
      <c r="BFK66" s="64"/>
      <c r="BFL66" s="64"/>
      <c r="BFM66" s="64"/>
      <c r="BFN66" s="64"/>
      <c r="BFO66" s="64"/>
      <c r="BFP66" s="64"/>
      <c r="BFQ66" s="64"/>
      <c r="BFR66" s="64"/>
      <c r="BFS66" s="64"/>
      <c r="BFT66" s="64"/>
      <c r="BFU66" s="64"/>
      <c r="BFV66" s="64"/>
      <c r="BFW66" s="64"/>
      <c r="BFX66" s="64"/>
      <c r="BFY66" s="64"/>
      <c r="BFZ66" s="64"/>
      <c r="BGA66" s="64"/>
      <c r="BGB66" s="64"/>
      <c r="BGC66" s="64"/>
      <c r="BGD66" s="64"/>
      <c r="BGE66" s="64"/>
      <c r="BGF66" s="64"/>
      <c r="BGG66" s="64"/>
      <c r="BGH66" s="64"/>
      <c r="BGI66" s="64"/>
      <c r="BGJ66" s="64"/>
      <c r="BGK66" s="64"/>
      <c r="BGL66" s="64"/>
      <c r="BGM66" s="64"/>
      <c r="BGN66" s="64"/>
      <c r="BGO66" s="64"/>
      <c r="BGP66" s="64"/>
      <c r="BGQ66" s="64"/>
      <c r="BGR66" s="64"/>
      <c r="BGS66" s="64"/>
      <c r="BGT66" s="64"/>
      <c r="BGU66" s="64"/>
      <c r="BGV66" s="64"/>
      <c r="BGW66" s="64"/>
      <c r="BGX66" s="64"/>
      <c r="BGY66" s="64"/>
      <c r="BGZ66" s="64"/>
      <c r="BHA66" s="64"/>
      <c r="BHB66" s="64"/>
      <c r="BHC66" s="64"/>
      <c r="BHD66" s="64"/>
      <c r="BHE66" s="64"/>
      <c r="BHF66" s="64"/>
      <c r="BHG66" s="64"/>
      <c r="BHH66" s="64"/>
      <c r="BHI66" s="64"/>
      <c r="BHJ66" s="64"/>
      <c r="BHK66" s="64"/>
      <c r="BHL66" s="64"/>
      <c r="BHM66" s="64"/>
      <c r="BHN66" s="64"/>
      <c r="BHO66" s="64"/>
      <c r="BHP66" s="64"/>
      <c r="BHQ66" s="64"/>
      <c r="BHR66" s="64"/>
      <c r="BHS66" s="64"/>
      <c r="BHT66" s="64"/>
      <c r="BHU66" s="64"/>
      <c r="BHV66" s="64"/>
      <c r="BHW66" s="64"/>
      <c r="BHX66" s="64"/>
      <c r="BHY66" s="64"/>
      <c r="BHZ66" s="64"/>
      <c r="BIA66" s="64"/>
      <c r="BIB66" s="64"/>
      <c r="BIC66" s="64"/>
      <c r="BID66" s="64"/>
      <c r="BIE66" s="64"/>
      <c r="BIF66" s="64"/>
      <c r="BIG66" s="64"/>
      <c r="BIH66" s="64"/>
      <c r="BII66" s="64"/>
      <c r="BIJ66" s="64"/>
      <c r="BIK66" s="64"/>
      <c r="BIL66" s="64"/>
      <c r="BIM66" s="64"/>
      <c r="BIN66" s="64"/>
      <c r="BIO66" s="64"/>
      <c r="BIP66" s="64"/>
      <c r="BIQ66" s="64"/>
      <c r="BIR66" s="64"/>
      <c r="BIS66" s="64"/>
      <c r="BIT66" s="64"/>
      <c r="BIU66" s="64"/>
      <c r="BIV66" s="64"/>
      <c r="BIW66" s="64"/>
      <c r="BIX66" s="64"/>
      <c r="BIY66" s="64"/>
      <c r="BIZ66" s="64"/>
      <c r="BJA66" s="64"/>
      <c r="BJB66" s="64"/>
      <c r="BJC66" s="64"/>
      <c r="BJD66" s="64"/>
      <c r="BJE66" s="64"/>
      <c r="BJF66" s="64"/>
      <c r="BJG66" s="64"/>
      <c r="BJH66" s="64"/>
      <c r="BJI66" s="64"/>
      <c r="BJJ66" s="64"/>
      <c r="BJK66" s="64"/>
      <c r="BJL66" s="64"/>
      <c r="BJM66" s="64"/>
      <c r="BJN66" s="64"/>
      <c r="BJO66" s="64"/>
      <c r="BJP66" s="64"/>
      <c r="BJQ66" s="64"/>
      <c r="BJR66" s="64"/>
      <c r="BJS66" s="64"/>
      <c r="BJT66" s="64"/>
      <c r="BJU66" s="64"/>
      <c r="BJV66" s="64"/>
      <c r="BJW66" s="64"/>
      <c r="BJX66" s="64"/>
      <c r="BJY66" s="64"/>
      <c r="BJZ66" s="64"/>
      <c r="BKA66" s="64"/>
      <c r="BKB66" s="64"/>
      <c r="BKC66" s="64"/>
      <c r="BKD66" s="64"/>
      <c r="BKE66" s="64"/>
      <c r="BKF66" s="64"/>
      <c r="BKG66" s="64"/>
      <c r="BKH66" s="64"/>
      <c r="BKI66" s="64"/>
      <c r="BKJ66" s="64"/>
      <c r="BKK66" s="64"/>
      <c r="BKL66" s="64"/>
      <c r="BKM66" s="64"/>
      <c r="BKN66" s="64"/>
      <c r="BKO66" s="64"/>
      <c r="BKP66" s="64"/>
      <c r="BKQ66" s="64"/>
      <c r="BKR66" s="64"/>
      <c r="BKS66" s="64"/>
      <c r="BKT66" s="64"/>
      <c r="BKU66" s="64"/>
      <c r="BKV66" s="64"/>
      <c r="BKW66" s="64"/>
      <c r="BKX66" s="64"/>
      <c r="BKY66" s="64"/>
      <c r="BKZ66" s="64"/>
      <c r="BLA66" s="64"/>
      <c r="BLB66" s="64"/>
      <c r="BLC66" s="64"/>
      <c r="BLD66" s="64"/>
      <c r="BLE66" s="64"/>
      <c r="BLF66" s="64"/>
      <c r="BLG66" s="64"/>
      <c r="BLH66" s="64"/>
      <c r="BLI66" s="64"/>
      <c r="BLJ66" s="64"/>
      <c r="BLK66" s="64"/>
      <c r="BLL66" s="64"/>
      <c r="BLM66" s="64"/>
      <c r="BLN66" s="64"/>
      <c r="BLO66" s="64"/>
      <c r="BLP66" s="64"/>
      <c r="BLQ66" s="64"/>
      <c r="BLR66" s="64"/>
      <c r="BLS66" s="64"/>
      <c r="BLT66" s="64"/>
      <c r="BLU66" s="64"/>
      <c r="BLV66" s="64"/>
      <c r="BLW66" s="64"/>
      <c r="BLX66" s="64"/>
      <c r="BLY66" s="64"/>
      <c r="BLZ66" s="64"/>
      <c r="BMA66" s="64"/>
      <c r="BMB66" s="64"/>
      <c r="BMC66" s="64"/>
      <c r="BMD66" s="64"/>
      <c r="BME66" s="64"/>
      <c r="BMF66" s="64"/>
      <c r="BMG66" s="64"/>
      <c r="BMH66" s="64"/>
      <c r="BMI66" s="64"/>
      <c r="BMJ66" s="64"/>
      <c r="BMK66" s="64"/>
      <c r="BML66" s="64"/>
      <c r="BMM66" s="64"/>
      <c r="BMN66" s="64"/>
      <c r="BMO66" s="64"/>
      <c r="BMP66" s="64"/>
      <c r="BMQ66" s="64"/>
      <c r="BMR66" s="64"/>
      <c r="BMS66" s="64"/>
      <c r="BMT66" s="64"/>
      <c r="BMU66" s="64"/>
      <c r="BMV66" s="64"/>
      <c r="BMW66" s="64"/>
      <c r="BMX66" s="64"/>
      <c r="BMY66" s="64"/>
      <c r="BMZ66" s="64"/>
      <c r="BNA66" s="64"/>
      <c r="BNB66" s="64"/>
      <c r="BNC66" s="64"/>
      <c r="BND66" s="64"/>
      <c r="BNE66" s="64"/>
      <c r="BNF66" s="64"/>
      <c r="BNG66" s="64"/>
      <c r="BNH66" s="64"/>
      <c r="BNI66" s="64"/>
      <c r="BNJ66" s="64"/>
      <c r="BNK66" s="64"/>
      <c r="BNL66" s="64"/>
      <c r="BNM66" s="64"/>
      <c r="BNN66" s="64"/>
      <c r="BNO66" s="64"/>
      <c r="BNP66" s="64"/>
      <c r="BNQ66" s="64"/>
      <c r="BNR66" s="64"/>
      <c r="BNS66" s="64"/>
      <c r="BNT66" s="64"/>
      <c r="BNU66" s="64"/>
      <c r="BNV66" s="64"/>
      <c r="BNW66" s="64"/>
      <c r="BNX66" s="64"/>
      <c r="BNY66" s="64"/>
      <c r="BNZ66" s="64"/>
      <c r="BOA66" s="64"/>
      <c r="BOB66" s="64"/>
      <c r="BOC66" s="64"/>
      <c r="BOD66" s="64"/>
      <c r="BOE66" s="64"/>
      <c r="BOF66" s="64"/>
      <c r="BOG66" s="64"/>
      <c r="BOH66" s="64"/>
      <c r="BOI66" s="64"/>
      <c r="BOJ66" s="64"/>
      <c r="BOK66" s="64"/>
      <c r="BOL66" s="64"/>
      <c r="BOM66" s="64"/>
      <c r="BON66" s="64"/>
      <c r="BOO66" s="64"/>
      <c r="BOP66" s="64"/>
      <c r="BOQ66" s="64"/>
      <c r="BOR66" s="64"/>
      <c r="BOS66" s="64"/>
      <c r="BOT66" s="64"/>
      <c r="BOU66" s="64"/>
      <c r="BOV66" s="64"/>
      <c r="BOW66" s="64"/>
      <c r="BOX66" s="64"/>
      <c r="BOY66" s="64"/>
      <c r="BOZ66" s="64"/>
      <c r="BPA66" s="64"/>
      <c r="BPB66" s="64"/>
      <c r="BPC66" s="64"/>
      <c r="BPD66" s="64"/>
      <c r="BPE66" s="64"/>
      <c r="BPF66" s="64"/>
      <c r="BPG66" s="64"/>
      <c r="BPH66" s="64"/>
      <c r="BPI66" s="64"/>
      <c r="BPJ66" s="64"/>
      <c r="BPK66" s="64"/>
      <c r="BPL66" s="64"/>
      <c r="BPM66" s="64"/>
      <c r="BPN66" s="64"/>
      <c r="BPO66" s="64"/>
      <c r="BPP66" s="64"/>
      <c r="BPQ66" s="64"/>
      <c r="BPR66" s="64"/>
      <c r="BPS66" s="64"/>
      <c r="BPT66" s="64"/>
      <c r="BPU66" s="64"/>
      <c r="BPV66" s="64"/>
      <c r="BPW66" s="64"/>
      <c r="BPX66" s="64"/>
      <c r="BPY66" s="64"/>
      <c r="BPZ66" s="64"/>
      <c r="BQA66" s="64"/>
      <c r="BQB66" s="64"/>
      <c r="BQC66" s="64"/>
      <c r="BQD66" s="64"/>
      <c r="BQE66" s="64"/>
      <c r="BQF66" s="64"/>
      <c r="BQG66" s="64"/>
      <c r="BQH66" s="64"/>
      <c r="BQI66" s="64"/>
      <c r="BQJ66" s="64"/>
      <c r="BQK66" s="64"/>
      <c r="BQL66" s="64"/>
      <c r="BQM66" s="64"/>
      <c r="BQN66" s="64"/>
      <c r="BQO66" s="64"/>
      <c r="BQP66" s="64"/>
      <c r="BQQ66" s="64"/>
      <c r="BQR66" s="64"/>
      <c r="BQS66" s="64"/>
      <c r="BQT66" s="64"/>
      <c r="BQU66" s="64"/>
      <c r="BQV66" s="64"/>
      <c r="BQW66" s="64"/>
      <c r="BQX66" s="64"/>
      <c r="BQY66" s="64"/>
      <c r="BQZ66" s="64"/>
      <c r="BRA66" s="64"/>
      <c r="BRB66" s="64"/>
      <c r="BRC66" s="64"/>
      <c r="BRD66" s="64"/>
      <c r="BRE66" s="64"/>
      <c r="BRF66" s="64"/>
      <c r="BRG66" s="64"/>
      <c r="BRH66" s="64"/>
      <c r="BRI66" s="64"/>
      <c r="BRJ66" s="64"/>
      <c r="BRK66" s="64"/>
      <c r="BRL66" s="64"/>
      <c r="BRM66" s="64"/>
      <c r="BRN66" s="64"/>
      <c r="BRO66" s="64"/>
      <c r="BRP66" s="64"/>
      <c r="BRQ66" s="64"/>
      <c r="BRR66" s="64"/>
      <c r="BRS66" s="64"/>
      <c r="BRT66" s="64"/>
      <c r="BRU66" s="64"/>
      <c r="BRV66" s="64"/>
      <c r="BRW66" s="64"/>
      <c r="BRX66" s="64"/>
      <c r="BRY66" s="64"/>
      <c r="BRZ66" s="64"/>
      <c r="BSA66" s="64"/>
      <c r="BSB66" s="64"/>
      <c r="BSC66" s="64"/>
      <c r="BSD66" s="64"/>
      <c r="BSE66" s="64"/>
      <c r="BSF66" s="64"/>
      <c r="BSG66" s="64"/>
      <c r="BSH66" s="64"/>
      <c r="BSI66" s="64"/>
      <c r="BSJ66" s="64"/>
      <c r="BSK66" s="64"/>
      <c r="BSL66" s="64"/>
      <c r="BSM66" s="64"/>
      <c r="BSN66" s="64"/>
      <c r="BSO66" s="64"/>
      <c r="BSP66" s="64"/>
      <c r="BSQ66" s="64"/>
      <c r="BSR66" s="64"/>
      <c r="BSS66" s="64"/>
      <c r="BST66" s="64"/>
      <c r="BSU66" s="64"/>
      <c r="BSV66" s="64"/>
      <c r="BSW66" s="64"/>
      <c r="BSX66" s="64"/>
      <c r="BSY66" s="64"/>
      <c r="BSZ66" s="64"/>
      <c r="BTA66" s="64"/>
      <c r="BTB66" s="64"/>
      <c r="BTC66" s="64"/>
      <c r="BTD66" s="64"/>
      <c r="BTE66" s="64"/>
      <c r="BTF66" s="64"/>
      <c r="BTG66" s="64"/>
      <c r="BTH66" s="64"/>
      <c r="BTI66" s="64"/>
      <c r="BTJ66" s="64"/>
      <c r="BTK66" s="64"/>
      <c r="BTL66" s="64"/>
      <c r="BTM66" s="64"/>
      <c r="BTN66" s="64"/>
      <c r="BTO66" s="64"/>
      <c r="BTP66" s="64"/>
      <c r="BTQ66" s="64"/>
      <c r="BTR66" s="64"/>
      <c r="BTS66" s="64"/>
      <c r="BTT66" s="64"/>
      <c r="BTU66" s="64"/>
      <c r="BTV66" s="64"/>
      <c r="BTW66" s="64"/>
      <c r="BTX66" s="64"/>
      <c r="BTY66" s="64"/>
      <c r="BTZ66" s="64"/>
      <c r="BUA66" s="64"/>
      <c r="BUB66" s="64"/>
      <c r="BUC66" s="64"/>
      <c r="BUD66" s="64"/>
      <c r="BUE66" s="64"/>
      <c r="BUF66" s="64"/>
      <c r="BUG66" s="64"/>
      <c r="BUH66" s="64"/>
      <c r="BUI66" s="64"/>
      <c r="BUJ66" s="64"/>
      <c r="BUK66" s="64"/>
      <c r="BUL66" s="64"/>
      <c r="BUM66" s="64"/>
      <c r="BUN66" s="64"/>
      <c r="BUO66" s="64"/>
      <c r="BUP66" s="64"/>
      <c r="BUQ66" s="64"/>
      <c r="BUR66" s="64"/>
      <c r="BUS66" s="64"/>
      <c r="BUT66" s="64"/>
      <c r="BUU66" s="64"/>
      <c r="BUV66" s="64"/>
      <c r="BUW66" s="64"/>
      <c r="BUX66" s="64"/>
      <c r="BUY66" s="64"/>
      <c r="BUZ66" s="64"/>
      <c r="BVA66" s="64"/>
      <c r="BVB66" s="64"/>
      <c r="BVC66" s="64"/>
      <c r="BVD66" s="64"/>
      <c r="BVE66" s="64"/>
      <c r="BVF66" s="64"/>
      <c r="BVG66" s="64"/>
      <c r="BVH66" s="64"/>
      <c r="BVI66" s="64"/>
      <c r="BVJ66" s="64"/>
      <c r="BVK66" s="64"/>
      <c r="BVL66" s="64"/>
      <c r="BVM66" s="64"/>
      <c r="BVN66" s="64"/>
      <c r="BVO66" s="64"/>
      <c r="BVP66" s="64"/>
      <c r="BVQ66" s="64"/>
      <c r="BVR66" s="64"/>
      <c r="BVS66" s="64"/>
      <c r="BVT66" s="64"/>
      <c r="BVU66" s="64"/>
      <c r="BVV66" s="64"/>
      <c r="BVW66" s="64"/>
      <c r="BVX66" s="64"/>
      <c r="BVY66" s="64"/>
      <c r="BVZ66" s="64"/>
      <c r="BWA66" s="64"/>
      <c r="BWB66" s="64"/>
      <c r="BWC66" s="64"/>
      <c r="BWD66" s="64"/>
      <c r="BWE66" s="64"/>
      <c r="BWF66" s="64"/>
      <c r="BWG66" s="64"/>
      <c r="BWH66" s="64"/>
      <c r="BWI66" s="64"/>
      <c r="BWJ66" s="64"/>
      <c r="BWK66" s="64"/>
      <c r="BWL66" s="64"/>
      <c r="BWM66" s="64"/>
      <c r="BWN66" s="64"/>
      <c r="BWO66" s="64"/>
      <c r="BWP66" s="64"/>
      <c r="BWQ66" s="64"/>
      <c r="BWR66" s="64"/>
      <c r="BWS66" s="64"/>
      <c r="BWT66" s="64"/>
      <c r="BWU66" s="64"/>
      <c r="BWV66" s="64"/>
      <c r="BWW66" s="64"/>
      <c r="BWX66" s="64"/>
      <c r="BWY66" s="64"/>
      <c r="BWZ66" s="64"/>
      <c r="BXA66" s="64"/>
      <c r="BXB66" s="64"/>
      <c r="BXC66" s="64"/>
      <c r="BXD66" s="64"/>
      <c r="BXE66" s="64"/>
      <c r="BXF66" s="64"/>
      <c r="BXG66" s="64"/>
      <c r="BXH66" s="64"/>
      <c r="BXI66" s="64"/>
      <c r="BXJ66" s="64"/>
      <c r="BXK66" s="64"/>
      <c r="BXL66" s="64"/>
      <c r="BXM66" s="64"/>
      <c r="BXN66" s="64"/>
      <c r="BXO66" s="64"/>
      <c r="BXP66" s="64"/>
      <c r="BXQ66" s="64"/>
      <c r="BXR66" s="64"/>
      <c r="BXS66" s="64"/>
      <c r="BXT66" s="64"/>
      <c r="BXU66" s="64"/>
      <c r="BXV66" s="64"/>
      <c r="BXW66" s="64"/>
      <c r="BXX66" s="64"/>
      <c r="BXY66" s="64"/>
      <c r="BXZ66" s="64"/>
      <c r="BYA66" s="64"/>
      <c r="BYB66" s="64"/>
      <c r="BYC66" s="64"/>
      <c r="BYD66" s="64"/>
      <c r="BYE66" s="64"/>
      <c r="BYF66" s="64"/>
      <c r="BYG66" s="64"/>
      <c r="BYH66" s="64"/>
      <c r="BYI66" s="64"/>
      <c r="BYJ66" s="64"/>
      <c r="BYK66" s="64"/>
      <c r="BYL66" s="64"/>
      <c r="BYM66" s="64"/>
      <c r="BYN66" s="64"/>
      <c r="BYO66" s="64"/>
      <c r="BYP66" s="64"/>
      <c r="BYQ66" s="64"/>
      <c r="BYR66" s="64"/>
      <c r="BYS66" s="64"/>
      <c r="BYT66" s="64"/>
      <c r="BYU66" s="64"/>
      <c r="BYV66" s="64"/>
      <c r="BYW66" s="64"/>
      <c r="BYX66" s="64"/>
      <c r="BYY66" s="64"/>
      <c r="BYZ66" s="64"/>
      <c r="BZA66" s="64"/>
      <c r="BZB66" s="64"/>
      <c r="BZC66" s="64"/>
      <c r="BZD66" s="64"/>
      <c r="BZE66" s="64"/>
      <c r="BZF66" s="64"/>
      <c r="BZG66" s="64"/>
      <c r="BZH66" s="64"/>
      <c r="BZI66" s="64"/>
      <c r="BZJ66" s="64"/>
      <c r="BZK66" s="64"/>
      <c r="BZL66" s="64"/>
      <c r="BZM66" s="64"/>
      <c r="BZN66" s="64"/>
      <c r="BZO66" s="64"/>
      <c r="BZP66" s="64"/>
      <c r="BZQ66" s="64"/>
      <c r="BZR66" s="64"/>
      <c r="BZS66" s="64"/>
      <c r="BZT66" s="64"/>
      <c r="BZU66" s="64"/>
      <c r="BZV66" s="64"/>
      <c r="BZW66" s="64"/>
      <c r="BZX66" s="64"/>
      <c r="BZY66" s="64"/>
      <c r="BZZ66" s="64"/>
      <c r="CAA66" s="64"/>
      <c r="CAB66" s="64"/>
      <c r="CAC66" s="64"/>
      <c r="CAD66" s="64"/>
      <c r="CAE66" s="64"/>
      <c r="CAF66" s="64"/>
      <c r="CAG66" s="64"/>
      <c r="CAH66" s="64"/>
      <c r="CAI66" s="64"/>
      <c r="CAJ66" s="64"/>
      <c r="CAK66" s="64"/>
      <c r="CAL66" s="64"/>
      <c r="CAM66" s="64"/>
      <c r="CAN66" s="64"/>
      <c r="CAO66" s="64"/>
      <c r="CAP66" s="64"/>
      <c r="CAQ66" s="64"/>
      <c r="CAR66" s="64"/>
      <c r="CAS66" s="64"/>
      <c r="CAT66" s="64"/>
      <c r="CAU66" s="64"/>
      <c r="CAV66" s="64"/>
      <c r="CAW66" s="64"/>
      <c r="CAX66" s="64"/>
      <c r="CAY66" s="64"/>
      <c r="CAZ66" s="64"/>
      <c r="CBA66" s="64"/>
      <c r="CBB66" s="64"/>
      <c r="CBC66" s="64"/>
      <c r="CBD66" s="64"/>
      <c r="CBE66" s="64"/>
      <c r="CBF66" s="64"/>
      <c r="CBG66" s="64"/>
      <c r="CBH66" s="64"/>
      <c r="CBI66" s="64"/>
      <c r="CBJ66" s="64"/>
      <c r="CBK66" s="64"/>
      <c r="CBL66" s="64"/>
      <c r="CBM66" s="64"/>
      <c r="CBN66" s="64"/>
      <c r="CBO66" s="64"/>
      <c r="CBP66" s="64"/>
      <c r="CBQ66" s="64"/>
      <c r="CBR66" s="64"/>
      <c r="CBS66" s="64"/>
      <c r="CBT66" s="64"/>
      <c r="CBU66" s="64"/>
      <c r="CBV66" s="64"/>
      <c r="CBW66" s="64"/>
      <c r="CBX66" s="64"/>
      <c r="CBY66" s="64"/>
      <c r="CBZ66" s="64"/>
      <c r="CCA66" s="64"/>
      <c r="CCB66" s="64"/>
      <c r="CCC66" s="64"/>
      <c r="CCD66" s="64"/>
      <c r="CCE66" s="64"/>
      <c r="CCF66" s="64"/>
      <c r="CCG66" s="64"/>
      <c r="CCH66" s="64"/>
      <c r="CCI66" s="64"/>
      <c r="CCJ66" s="64"/>
      <c r="CCK66" s="64"/>
      <c r="CCL66" s="64"/>
      <c r="CCM66" s="64"/>
      <c r="CCN66" s="64"/>
      <c r="CCO66" s="64"/>
      <c r="CCP66" s="64"/>
      <c r="CCQ66" s="64"/>
      <c r="CCR66" s="64"/>
      <c r="CCS66" s="64"/>
      <c r="CCT66" s="64"/>
      <c r="CCU66" s="64"/>
      <c r="CCV66" s="64"/>
      <c r="CCW66" s="64"/>
      <c r="CCX66" s="64"/>
      <c r="CCY66" s="64"/>
      <c r="CCZ66" s="64"/>
      <c r="CDA66" s="64"/>
      <c r="CDB66" s="64"/>
      <c r="CDC66" s="64"/>
      <c r="CDD66" s="64"/>
      <c r="CDE66" s="64"/>
      <c r="CDF66" s="64"/>
      <c r="CDG66" s="64"/>
      <c r="CDH66" s="64"/>
      <c r="CDI66" s="64"/>
      <c r="CDJ66" s="64"/>
      <c r="CDK66" s="64"/>
      <c r="CDL66" s="64"/>
      <c r="CDM66" s="64"/>
      <c r="CDN66" s="64"/>
      <c r="CDO66" s="64"/>
      <c r="CDP66" s="64"/>
      <c r="CDQ66" s="64"/>
      <c r="CDR66" s="64"/>
      <c r="CDS66" s="64"/>
      <c r="CDT66" s="64"/>
      <c r="CDU66" s="64"/>
      <c r="CDV66" s="64"/>
      <c r="CDW66" s="64"/>
      <c r="CDX66" s="64"/>
      <c r="CDY66" s="64"/>
      <c r="CDZ66" s="64"/>
      <c r="CEA66" s="64"/>
      <c r="CEB66" s="64"/>
      <c r="CEC66" s="64"/>
      <c r="CED66" s="64"/>
      <c r="CEE66" s="64"/>
      <c r="CEF66" s="64"/>
      <c r="CEG66" s="64"/>
      <c r="CEH66" s="64"/>
      <c r="CEI66" s="64"/>
      <c r="CEJ66" s="64"/>
      <c r="CEK66" s="64"/>
      <c r="CEL66" s="64"/>
      <c r="CEM66" s="64"/>
      <c r="CEN66" s="64"/>
      <c r="CEO66" s="64"/>
      <c r="CEP66" s="64"/>
      <c r="CEQ66" s="64"/>
      <c r="CER66" s="64"/>
      <c r="CES66" s="64"/>
      <c r="CET66" s="64"/>
      <c r="CEU66" s="64"/>
      <c r="CEV66" s="64"/>
      <c r="CEW66" s="64"/>
      <c r="CEX66" s="64"/>
      <c r="CEY66" s="64"/>
      <c r="CEZ66" s="64"/>
      <c r="CFA66" s="64"/>
      <c r="CFB66" s="64"/>
      <c r="CFC66" s="64"/>
      <c r="CFD66" s="64"/>
      <c r="CFE66" s="64"/>
      <c r="CFF66" s="64"/>
      <c r="CFG66" s="64"/>
      <c r="CFH66" s="64"/>
      <c r="CFI66" s="64"/>
      <c r="CFJ66" s="64"/>
      <c r="CFK66" s="64"/>
      <c r="CFL66" s="64"/>
      <c r="CFM66" s="64"/>
      <c r="CFN66" s="64"/>
      <c r="CFO66" s="64"/>
      <c r="CFP66" s="64"/>
      <c r="CFQ66" s="64"/>
      <c r="CFR66" s="64"/>
      <c r="CFS66" s="64"/>
      <c r="CFT66" s="64"/>
      <c r="CFU66" s="64"/>
      <c r="CFV66" s="64"/>
      <c r="CFW66" s="64"/>
      <c r="CFX66" s="64"/>
      <c r="CFY66" s="64"/>
      <c r="CFZ66" s="64"/>
      <c r="CGA66" s="64"/>
      <c r="CGB66" s="64"/>
      <c r="CGC66" s="64"/>
      <c r="CGD66" s="64"/>
      <c r="CGE66" s="64"/>
      <c r="CGF66" s="64"/>
      <c r="CGG66" s="64"/>
      <c r="CGH66" s="64"/>
      <c r="CGI66" s="64"/>
      <c r="CGJ66" s="64"/>
      <c r="CGK66" s="64"/>
      <c r="CGL66" s="64"/>
      <c r="CGM66" s="64"/>
      <c r="CGN66" s="64"/>
      <c r="CGO66" s="64"/>
      <c r="CGP66" s="64"/>
      <c r="CGQ66" s="64"/>
      <c r="CGR66" s="64"/>
      <c r="CGS66" s="64"/>
      <c r="CGT66" s="64"/>
      <c r="CGU66" s="64"/>
      <c r="CGV66" s="64"/>
      <c r="CGW66" s="64"/>
      <c r="CGX66" s="64"/>
      <c r="CGY66" s="64"/>
      <c r="CGZ66" s="64"/>
      <c r="CHA66" s="64"/>
      <c r="CHB66" s="64"/>
      <c r="CHC66" s="64"/>
      <c r="CHD66" s="64"/>
      <c r="CHE66" s="64"/>
      <c r="CHF66" s="64"/>
      <c r="CHG66" s="64"/>
      <c r="CHH66" s="64"/>
      <c r="CHI66" s="64"/>
      <c r="CHJ66" s="64"/>
      <c r="CHK66" s="64"/>
      <c r="CHL66" s="64"/>
      <c r="CHM66" s="64"/>
      <c r="CHN66" s="64"/>
      <c r="CHO66" s="64"/>
      <c r="CHP66" s="64"/>
      <c r="CHQ66" s="64"/>
      <c r="CHR66" s="64"/>
      <c r="CHS66" s="64"/>
      <c r="CHT66" s="64"/>
      <c r="CHU66" s="64"/>
      <c r="CHV66" s="64"/>
      <c r="CHW66" s="64"/>
      <c r="CHX66" s="64"/>
      <c r="CHY66" s="64"/>
      <c r="CHZ66" s="64"/>
      <c r="CIA66" s="64"/>
      <c r="CIB66" s="64"/>
      <c r="CIC66" s="64"/>
      <c r="CID66" s="64"/>
      <c r="CIE66" s="64"/>
      <c r="CIF66" s="64"/>
      <c r="CIG66" s="64"/>
      <c r="CIH66" s="64"/>
      <c r="CII66" s="64"/>
      <c r="CIJ66" s="64"/>
      <c r="CIK66" s="64"/>
      <c r="CIL66" s="64"/>
      <c r="CIM66" s="64"/>
      <c r="CIN66" s="64"/>
      <c r="CIO66" s="64"/>
      <c r="CIP66" s="64"/>
      <c r="CIQ66" s="64"/>
      <c r="CIR66" s="64"/>
      <c r="CIS66" s="64"/>
      <c r="CIT66" s="64"/>
      <c r="CIU66" s="64"/>
      <c r="CIV66" s="64"/>
      <c r="CIW66" s="64"/>
      <c r="CIX66" s="64"/>
      <c r="CIY66" s="64"/>
      <c r="CIZ66" s="64"/>
      <c r="CJA66" s="64"/>
      <c r="CJB66" s="64"/>
      <c r="CJC66" s="64"/>
      <c r="CJD66" s="64"/>
      <c r="CJE66" s="64"/>
      <c r="CJF66" s="64"/>
      <c r="CJG66" s="64"/>
      <c r="CJH66" s="64"/>
      <c r="CJI66" s="64"/>
      <c r="CJJ66" s="64"/>
      <c r="CJK66" s="64"/>
      <c r="CJL66" s="64"/>
      <c r="CJM66" s="64"/>
      <c r="CJN66" s="64"/>
      <c r="CJO66" s="64"/>
      <c r="CJP66" s="64"/>
      <c r="CJQ66" s="64"/>
      <c r="CJR66" s="64"/>
      <c r="CJS66" s="64"/>
      <c r="CJT66" s="64"/>
      <c r="CJU66" s="64"/>
      <c r="CJV66" s="64"/>
      <c r="CJW66" s="64"/>
      <c r="CJX66" s="64"/>
      <c r="CJY66" s="64"/>
      <c r="CJZ66" s="64"/>
      <c r="CKA66" s="64"/>
      <c r="CKB66" s="64"/>
      <c r="CKC66" s="64"/>
      <c r="CKD66" s="64"/>
      <c r="CKE66" s="64"/>
      <c r="CKF66" s="64"/>
      <c r="CKG66" s="64"/>
      <c r="CKH66" s="64"/>
      <c r="CKI66" s="64"/>
      <c r="CKJ66" s="64"/>
      <c r="CKK66" s="64"/>
      <c r="CKL66" s="64"/>
      <c r="CKM66" s="64"/>
      <c r="CKN66" s="64"/>
      <c r="CKO66" s="64"/>
      <c r="CKP66" s="64"/>
      <c r="CKQ66" s="64"/>
      <c r="CKR66" s="64"/>
      <c r="CKS66" s="64"/>
      <c r="CKT66" s="64"/>
      <c r="CKU66" s="64"/>
      <c r="CKV66" s="64"/>
      <c r="CKW66" s="64"/>
      <c r="CKX66" s="64"/>
      <c r="CKY66" s="64"/>
      <c r="CKZ66" s="64"/>
      <c r="CLA66" s="64"/>
      <c r="CLB66" s="64"/>
      <c r="CLC66" s="64"/>
      <c r="CLD66" s="64"/>
      <c r="CLE66" s="64"/>
      <c r="CLF66" s="64"/>
      <c r="CLG66" s="64"/>
      <c r="CLH66" s="64"/>
      <c r="CLI66" s="64"/>
      <c r="CLJ66" s="64"/>
      <c r="CLK66" s="64"/>
      <c r="CLL66" s="64"/>
      <c r="CLM66" s="64"/>
      <c r="CLN66" s="64"/>
      <c r="CLO66" s="64"/>
      <c r="CLP66" s="64"/>
      <c r="CLQ66" s="64"/>
      <c r="CLR66" s="64"/>
      <c r="CLS66" s="64"/>
      <c r="CLT66" s="64"/>
      <c r="CLU66" s="64"/>
      <c r="CLV66" s="64"/>
      <c r="CLW66" s="64"/>
      <c r="CLX66" s="64"/>
      <c r="CLY66" s="64"/>
      <c r="CLZ66" s="64"/>
      <c r="CMA66" s="64"/>
      <c r="CMB66" s="64"/>
      <c r="CMC66" s="64"/>
      <c r="CMD66" s="64"/>
      <c r="CME66" s="64"/>
      <c r="CMF66" s="64"/>
      <c r="CMG66" s="64"/>
      <c r="CMH66" s="64"/>
      <c r="CMI66" s="64"/>
      <c r="CMJ66" s="64"/>
      <c r="CMK66" s="64"/>
      <c r="CML66" s="64"/>
      <c r="CMM66" s="64"/>
      <c r="CMN66" s="64"/>
      <c r="CMO66" s="64"/>
      <c r="CMP66" s="64"/>
      <c r="CMQ66" s="64"/>
      <c r="CMR66" s="64"/>
      <c r="CMS66" s="64"/>
      <c r="CMT66" s="64"/>
      <c r="CMU66" s="64"/>
      <c r="CMV66" s="64"/>
      <c r="CMW66" s="64"/>
      <c r="CMX66" s="64"/>
      <c r="CMY66" s="64"/>
      <c r="CMZ66" s="64"/>
      <c r="CNA66" s="64"/>
      <c r="CNB66" s="64"/>
      <c r="CNC66" s="64"/>
      <c r="CND66" s="64"/>
      <c r="CNE66" s="64"/>
      <c r="CNF66" s="64"/>
      <c r="CNG66" s="64"/>
      <c r="CNH66" s="64"/>
      <c r="CNI66" s="64"/>
      <c r="CNJ66" s="64"/>
      <c r="CNK66" s="64"/>
      <c r="CNL66" s="64"/>
      <c r="CNM66" s="64"/>
      <c r="CNN66" s="64"/>
      <c r="CNO66" s="64"/>
      <c r="CNP66" s="64"/>
      <c r="CNQ66" s="64"/>
      <c r="CNR66" s="64"/>
      <c r="CNS66" s="64"/>
      <c r="CNT66" s="64"/>
      <c r="CNU66" s="64"/>
      <c r="CNV66" s="64"/>
      <c r="CNW66" s="64"/>
      <c r="CNX66" s="64"/>
      <c r="CNY66" s="64"/>
      <c r="CNZ66" s="64"/>
      <c r="COA66" s="64"/>
      <c r="COB66" s="64"/>
      <c r="COC66" s="64"/>
      <c r="COD66" s="64"/>
      <c r="COE66" s="64"/>
      <c r="COF66" s="64"/>
      <c r="COG66" s="64"/>
      <c r="COH66" s="64"/>
      <c r="COI66" s="64"/>
      <c r="COJ66" s="64"/>
      <c r="COK66" s="64"/>
      <c r="COL66" s="64"/>
      <c r="COM66" s="64"/>
      <c r="CON66" s="64"/>
      <c r="COO66" s="64"/>
      <c r="COP66" s="64"/>
      <c r="COQ66" s="64"/>
      <c r="COR66" s="64"/>
      <c r="COS66" s="64"/>
      <c r="COT66" s="64"/>
      <c r="COU66" s="64"/>
      <c r="COV66" s="64"/>
      <c r="COW66" s="64"/>
      <c r="COX66" s="64"/>
      <c r="COY66" s="64"/>
      <c r="COZ66" s="64"/>
      <c r="CPA66" s="64"/>
      <c r="CPB66" s="64"/>
      <c r="CPC66" s="64"/>
      <c r="CPD66" s="64"/>
      <c r="CPE66" s="64"/>
      <c r="CPF66" s="64"/>
      <c r="CPG66" s="64"/>
      <c r="CPH66" s="64"/>
      <c r="CPI66" s="64"/>
      <c r="CPJ66" s="64"/>
      <c r="CPK66" s="64"/>
      <c r="CPL66" s="64"/>
      <c r="CPM66" s="64"/>
      <c r="CPN66" s="64"/>
      <c r="CPO66" s="64"/>
      <c r="CPP66" s="64"/>
      <c r="CPQ66" s="64"/>
      <c r="CPR66" s="64"/>
      <c r="CPS66" s="64"/>
      <c r="CPT66" s="64"/>
      <c r="CPU66" s="64"/>
      <c r="CPV66" s="64"/>
      <c r="CPW66" s="64"/>
      <c r="CPX66" s="64"/>
      <c r="CPY66" s="64"/>
      <c r="CPZ66" s="64"/>
      <c r="CQA66" s="64"/>
      <c r="CQB66" s="64"/>
      <c r="CQC66" s="64"/>
      <c r="CQD66" s="64"/>
      <c r="CQE66" s="64"/>
      <c r="CQF66" s="64"/>
      <c r="CQG66" s="64"/>
      <c r="CQH66" s="64"/>
      <c r="CQI66" s="64"/>
      <c r="CQJ66" s="64"/>
      <c r="CQK66" s="64"/>
      <c r="CQL66" s="64"/>
      <c r="CQM66" s="64"/>
      <c r="CQN66" s="64"/>
      <c r="CQO66" s="64"/>
      <c r="CQP66" s="64"/>
      <c r="CQQ66" s="64"/>
      <c r="CQR66" s="64"/>
      <c r="CQS66" s="64"/>
      <c r="CQT66" s="64"/>
      <c r="CQU66" s="64"/>
      <c r="CQV66" s="64"/>
      <c r="CQW66" s="64"/>
      <c r="CQX66" s="64"/>
      <c r="CQY66" s="64"/>
      <c r="CQZ66" s="64"/>
      <c r="CRA66" s="64"/>
      <c r="CRB66" s="64"/>
      <c r="CRC66" s="64"/>
      <c r="CRD66" s="64"/>
      <c r="CRE66" s="64"/>
      <c r="CRF66" s="64"/>
      <c r="CRG66" s="64"/>
      <c r="CRH66" s="64"/>
      <c r="CRI66" s="64"/>
      <c r="CRJ66" s="64"/>
      <c r="CRK66" s="64"/>
      <c r="CRL66" s="64"/>
      <c r="CRM66" s="64"/>
      <c r="CRN66" s="64"/>
      <c r="CRO66" s="64"/>
      <c r="CRP66" s="64"/>
      <c r="CRQ66" s="64"/>
      <c r="CRR66" s="64"/>
      <c r="CRS66" s="64"/>
      <c r="CRT66" s="64"/>
      <c r="CRU66" s="64"/>
      <c r="CRV66" s="64"/>
      <c r="CRW66" s="64"/>
      <c r="CRX66" s="64"/>
      <c r="CRY66" s="64"/>
      <c r="CRZ66" s="64"/>
      <c r="CSA66" s="64"/>
      <c r="CSB66" s="64"/>
      <c r="CSC66" s="64"/>
      <c r="CSD66" s="64"/>
      <c r="CSE66" s="64"/>
      <c r="CSF66" s="64"/>
      <c r="CSG66" s="64"/>
      <c r="CSH66" s="64"/>
      <c r="CSI66" s="64"/>
      <c r="CSJ66" s="64"/>
      <c r="CSK66" s="64"/>
      <c r="CSL66" s="64"/>
      <c r="CSM66" s="64"/>
      <c r="CSN66" s="64"/>
      <c r="CSO66" s="64"/>
      <c r="CSP66" s="64"/>
      <c r="CSQ66" s="64"/>
      <c r="CSR66" s="64"/>
      <c r="CSS66" s="64"/>
      <c r="CST66" s="64"/>
      <c r="CSU66" s="64"/>
      <c r="CSV66" s="64"/>
      <c r="CSW66" s="64"/>
      <c r="CSX66" s="64"/>
      <c r="CSY66" s="64"/>
      <c r="CSZ66" s="64"/>
      <c r="CTA66" s="64"/>
      <c r="CTB66" s="64"/>
      <c r="CTC66" s="64"/>
      <c r="CTD66" s="64"/>
      <c r="CTE66" s="64"/>
      <c r="CTF66" s="64"/>
      <c r="CTG66" s="64"/>
      <c r="CTH66" s="64"/>
      <c r="CTI66" s="64"/>
      <c r="CTJ66" s="64"/>
      <c r="CTK66" s="64"/>
      <c r="CTL66" s="64"/>
      <c r="CTM66" s="64"/>
      <c r="CTN66" s="64"/>
      <c r="CTO66" s="64"/>
      <c r="CTP66" s="64"/>
      <c r="CTQ66" s="64"/>
      <c r="CTR66" s="64"/>
      <c r="CTS66" s="64"/>
      <c r="CTT66" s="64"/>
      <c r="CTU66" s="64"/>
      <c r="CTV66" s="64"/>
      <c r="CTW66" s="64"/>
      <c r="CTX66" s="64"/>
      <c r="CTY66" s="64"/>
      <c r="CTZ66" s="64"/>
      <c r="CUA66" s="64"/>
      <c r="CUB66" s="64"/>
      <c r="CUC66" s="64"/>
      <c r="CUD66" s="64"/>
      <c r="CUE66" s="64"/>
      <c r="CUF66" s="64"/>
      <c r="CUG66" s="64"/>
      <c r="CUH66" s="64"/>
      <c r="CUI66" s="64"/>
      <c r="CUJ66" s="64"/>
      <c r="CUK66" s="64"/>
      <c r="CUL66" s="64"/>
      <c r="CUM66" s="64"/>
      <c r="CUN66" s="64"/>
      <c r="CUO66" s="64"/>
      <c r="CUP66" s="64"/>
      <c r="CUQ66" s="64"/>
      <c r="CUR66" s="64"/>
      <c r="CUS66" s="64"/>
      <c r="CUT66" s="64"/>
      <c r="CUU66" s="64"/>
      <c r="CUV66" s="64"/>
      <c r="CUW66" s="64"/>
      <c r="CUX66" s="64"/>
      <c r="CUY66" s="64"/>
      <c r="CUZ66" s="64"/>
      <c r="CVA66" s="64"/>
      <c r="CVB66" s="64"/>
      <c r="CVC66" s="64"/>
      <c r="CVD66" s="64"/>
      <c r="CVE66" s="64"/>
      <c r="CVF66" s="64"/>
      <c r="CVG66" s="64"/>
      <c r="CVH66" s="64"/>
      <c r="CVI66" s="64"/>
      <c r="CVJ66" s="64"/>
      <c r="CVK66" s="64"/>
      <c r="CVL66" s="64"/>
      <c r="CVM66" s="64"/>
      <c r="CVN66" s="64"/>
      <c r="CVO66" s="64"/>
      <c r="CVP66" s="64"/>
      <c r="CVQ66" s="64"/>
      <c r="CVR66" s="64"/>
      <c r="CVS66" s="64"/>
      <c r="CVT66" s="64"/>
      <c r="CVU66" s="64"/>
      <c r="CVV66" s="64"/>
      <c r="CVW66" s="64"/>
      <c r="CVX66" s="64"/>
      <c r="CVY66" s="64"/>
      <c r="CVZ66" s="64"/>
      <c r="CWA66" s="64"/>
      <c r="CWB66" s="64"/>
      <c r="CWC66" s="64"/>
      <c r="CWD66" s="64"/>
      <c r="CWE66" s="64"/>
      <c r="CWF66" s="64"/>
      <c r="CWG66" s="64"/>
      <c r="CWH66" s="64"/>
      <c r="CWI66" s="64"/>
      <c r="CWJ66" s="64"/>
      <c r="CWK66" s="64"/>
      <c r="CWL66" s="64"/>
      <c r="CWM66" s="64"/>
      <c r="CWN66" s="64"/>
      <c r="CWO66" s="64"/>
      <c r="CWP66" s="64"/>
      <c r="CWQ66" s="64"/>
      <c r="CWR66" s="64"/>
      <c r="CWS66" s="64"/>
      <c r="CWT66" s="64"/>
      <c r="CWU66" s="64"/>
      <c r="CWV66" s="64"/>
      <c r="CWW66" s="64"/>
      <c r="CWX66" s="64"/>
      <c r="CWY66" s="64"/>
      <c r="CWZ66" s="64"/>
      <c r="CXA66" s="64"/>
      <c r="CXB66" s="64"/>
      <c r="CXC66" s="64"/>
      <c r="CXD66" s="64"/>
      <c r="CXE66" s="64"/>
      <c r="CXF66" s="64"/>
      <c r="CXG66" s="64"/>
      <c r="CXH66" s="64"/>
      <c r="CXI66" s="64"/>
      <c r="CXJ66" s="64"/>
      <c r="CXK66" s="64"/>
      <c r="CXL66" s="64"/>
      <c r="CXM66" s="64"/>
      <c r="CXN66" s="64"/>
      <c r="CXO66" s="64"/>
      <c r="CXP66" s="64"/>
      <c r="CXQ66" s="64"/>
      <c r="CXR66" s="64"/>
      <c r="CXS66" s="64"/>
      <c r="CXT66" s="64"/>
      <c r="CXU66" s="64"/>
      <c r="CXV66" s="64"/>
      <c r="CXW66" s="64"/>
      <c r="CXX66" s="64"/>
      <c r="CXY66" s="64"/>
      <c r="CXZ66" s="64"/>
      <c r="CYA66" s="64"/>
      <c r="CYB66" s="64"/>
      <c r="CYC66" s="64"/>
      <c r="CYD66" s="64"/>
      <c r="CYE66" s="64"/>
      <c r="CYF66" s="64"/>
      <c r="CYG66" s="64"/>
      <c r="CYH66" s="64"/>
      <c r="CYI66" s="64"/>
      <c r="CYJ66" s="64"/>
      <c r="CYK66" s="64"/>
      <c r="CYL66" s="64"/>
      <c r="CYM66" s="64"/>
      <c r="CYN66" s="64"/>
      <c r="CYO66" s="64"/>
      <c r="CYP66" s="64"/>
      <c r="CYQ66" s="64"/>
      <c r="CYR66" s="64"/>
      <c r="CYS66" s="64"/>
      <c r="CYT66" s="64"/>
      <c r="CYU66" s="64"/>
      <c r="CYV66" s="64"/>
      <c r="CYW66" s="64"/>
      <c r="CYX66" s="64"/>
      <c r="CYY66" s="64"/>
      <c r="CYZ66" s="64"/>
      <c r="CZA66" s="64"/>
      <c r="CZB66" s="64"/>
      <c r="CZC66" s="64"/>
      <c r="CZD66" s="64"/>
      <c r="CZE66" s="64"/>
      <c r="CZF66" s="64"/>
      <c r="CZG66" s="64"/>
      <c r="CZH66" s="64"/>
      <c r="CZI66" s="64"/>
      <c r="CZJ66" s="64"/>
      <c r="CZK66" s="64"/>
      <c r="CZL66" s="64"/>
      <c r="CZM66" s="64"/>
      <c r="CZN66" s="64"/>
      <c r="CZO66" s="64"/>
      <c r="CZP66" s="64"/>
      <c r="CZQ66" s="64"/>
      <c r="CZR66" s="64"/>
      <c r="CZS66" s="64"/>
      <c r="CZT66" s="64"/>
      <c r="CZU66" s="64"/>
      <c r="CZV66" s="64"/>
      <c r="CZW66" s="64"/>
      <c r="CZX66" s="64"/>
      <c r="CZY66" s="64"/>
      <c r="CZZ66" s="64"/>
      <c r="DAA66" s="64"/>
      <c r="DAB66" s="64"/>
      <c r="DAC66" s="64"/>
      <c r="DAD66" s="64"/>
      <c r="DAE66" s="64"/>
      <c r="DAF66" s="64"/>
      <c r="DAG66" s="64"/>
      <c r="DAH66" s="64"/>
      <c r="DAI66" s="64"/>
      <c r="DAJ66" s="64"/>
      <c r="DAK66" s="64"/>
      <c r="DAL66" s="64"/>
      <c r="DAM66" s="64"/>
      <c r="DAN66" s="64"/>
      <c r="DAO66" s="64"/>
      <c r="DAP66" s="64"/>
      <c r="DAQ66" s="64"/>
      <c r="DAR66" s="64"/>
      <c r="DAS66" s="64"/>
      <c r="DAT66" s="64"/>
      <c r="DAU66" s="64"/>
      <c r="DAV66" s="64"/>
      <c r="DAW66" s="64"/>
      <c r="DAX66" s="64"/>
      <c r="DAY66" s="64"/>
      <c r="DAZ66" s="64"/>
      <c r="DBA66" s="64"/>
      <c r="DBB66" s="64"/>
      <c r="DBC66" s="64"/>
      <c r="DBD66" s="64"/>
      <c r="DBE66" s="64"/>
      <c r="DBF66" s="64"/>
      <c r="DBG66" s="64"/>
      <c r="DBH66" s="64"/>
      <c r="DBI66" s="64"/>
      <c r="DBJ66" s="64"/>
      <c r="DBK66" s="64"/>
      <c r="DBL66" s="64"/>
      <c r="DBM66" s="64"/>
      <c r="DBN66" s="64"/>
      <c r="DBO66" s="64"/>
      <c r="DBP66" s="64"/>
      <c r="DBQ66" s="64"/>
      <c r="DBR66" s="64"/>
      <c r="DBS66" s="64"/>
      <c r="DBT66" s="64"/>
      <c r="DBU66" s="64"/>
      <c r="DBV66" s="64"/>
      <c r="DBW66" s="64"/>
      <c r="DBX66" s="64"/>
      <c r="DBY66" s="64"/>
      <c r="DBZ66" s="64"/>
      <c r="DCA66" s="64"/>
      <c r="DCB66" s="64"/>
      <c r="DCC66" s="64"/>
      <c r="DCD66" s="64"/>
      <c r="DCE66" s="64"/>
      <c r="DCF66" s="64"/>
      <c r="DCG66" s="64"/>
      <c r="DCH66" s="64"/>
      <c r="DCI66" s="64"/>
      <c r="DCJ66" s="64"/>
      <c r="DCK66" s="64"/>
      <c r="DCL66" s="64"/>
      <c r="DCM66" s="64"/>
      <c r="DCN66" s="64"/>
      <c r="DCO66" s="64"/>
      <c r="DCP66" s="64"/>
      <c r="DCQ66" s="64"/>
      <c r="DCR66" s="64"/>
      <c r="DCS66" s="64"/>
      <c r="DCT66" s="64"/>
      <c r="DCU66" s="64"/>
      <c r="DCV66" s="64"/>
      <c r="DCW66" s="64"/>
      <c r="DCX66" s="64"/>
      <c r="DCY66" s="64"/>
      <c r="DCZ66" s="64"/>
      <c r="DDA66" s="64"/>
      <c r="DDB66" s="64"/>
      <c r="DDC66" s="64"/>
      <c r="DDD66" s="64"/>
      <c r="DDE66" s="64"/>
      <c r="DDF66" s="64"/>
      <c r="DDG66" s="64"/>
      <c r="DDH66" s="64"/>
      <c r="DDI66" s="64"/>
      <c r="DDJ66" s="64"/>
      <c r="DDK66" s="64"/>
      <c r="DDL66" s="64"/>
      <c r="DDM66" s="64"/>
      <c r="DDN66" s="64"/>
      <c r="DDO66" s="64"/>
      <c r="DDP66" s="64"/>
      <c r="DDQ66" s="64"/>
      <c r="DDR66" s="64"/>
      <c r="DDS66" s="64"/>
      <c r="DDT66" s="64"/>
      <c r="DDU66" s="64"/>
      <c r="DDV66" s="64"/>
      <c r="DDW66" s="64"/>
      <c r="DDX66" s="64"/>
      <c r="DDY66" s="64"/>
      <c r="DDZ66" s="64"/>
      <c r="DEA66" s="64"/>
      <c r="DEB66" s="64"/>
      <c r="DEC66" s="64"/>
      <c r="DED66" s="64"/>
      <c r="DEE66" s="64"/>
      <c r="DEF66" s="64"/>
      <c r="DEG66" s="64"/>
      <c r="DEH66" s="64"/>
      <c r="DEI66" s="64"/>
      <c r="DEJ66" s="64"/>
      <c r="DEK66" s="64"/>
      <c r="DEL66" s="64"/>
      <c r="DEM66" s="64"/>
      <c r="DEN66" s="64"/>
      <c r="DEO66" s="64"/>
      <c r="DEP66" s="64"/>
      <c r="DEQ66" s="64"/>
      <c r="DER66" s="64"/>
      <c r="DES66" s="64"/>
      <c r="DET66" s="64"/>
      <c r="DEU66" s="64"/>
      <c r="DEV66" s="64"/>
      <c r="DEW66" s="64"/>
      <c r="DEX66" s="64"/>
      <c r="DEY66" s="64"/>
      <c r="DEZ66" s="64"/>
      <c r="DFA66" s="64"/>
      <c r="DFB66" s="64"/>
      <c r="DFC66" s="64"/>
      <c r="DFD66" s="64"/>
      <c r="DFE66" s="64"/>
      <c r="DFF66" s="64"/>
      <c r="DFG66" s="64"/>
      <c r="DFH66" s="64"/>
      <c r="DFI66" s="64"/>
      <c r="DFJ66" s="64"/>
      <c r="DFK66" s="64"/>
      <c r="DFL66" s="64"/>
      <c r="DFM66" s="64"/>
      <c r="DFN66" s="64"/>
      <c r="DFO66" s="64"/>
      <c r="DFP66" s="64"/>
      <c r="DFQ66" s="64"/>
      <c r="DFR66" s="64"/>
      <c r="DFS66" s="64"/>
      <c r="DFT66" s="64"/>
      <c r="DFU66" s="64"/>
      <c r="DFV66" s="64"/>
      <c r="DFW66" s="64"/>
      <c r="DFX66" s="64"/>
      <c r="DFY66" s="64"/>
      <c r="DFZ66" s="64"/>
      <c r="DGA66" s="64"/>
      <c r="DGB66" s="64"/>
      <c r="DGC66" s="64"/>
      <c r="DGD66" s="64"/>
      <c r="DGE66" s="64"/>
      <c r="DGF66" s="64"/>
      <c r="DGG66" s="64"/>
      <c r="DGH66" s="64"/>
      <c r="DGI66" s="64"/>
      <c r="DGJ66" s="64"/>
      <c r="DGK66" s="64"/>
      <c r="DGL66" s="64"/>
      <c r="DGM66" s="64"/>
      <c r="DGN66" s="64"/>
      <c r="DGO66" s="64"/>
      <c r="DGP66" s="64"/>
      <c r="DGQ66" s="64"/>
      <c r="DGR66" s="64"/>
      <c r="DGS66" s="64"/>
      <c r="DGT66" s="64"/>
      <c r="DGU66" s="64"/>
      <c r="DGV66" s="64"/>
      <c r="DGW66" s="64"/>
      <c r="DGX66" s="64"/>
      <c r="DGY66" s="64"/>
      <c r="DGZ66" s="64"/>
      <c r="DHA66" s="64"/>
      <c r="DHB66" s="64"/>
      <c r="DHC66" s="64"/>
      <c r="DHD66" s="64"/>
      <c r="DHE66" s="64"/>
      <c r="DHF66" s="64"/>
      <c r="DHG66" s="64"/>
      <c r="DHH66" s="64"/>
      <c r="DHI66" s="64"/>
      <c r="DHJ66" s="64"/>
      <c r="DHK66" s="64"/>
      <c r="DHL66" s="64"/>
      <c r="DHM66" s="64"/>
      <c r="DHN66" s="64"/>
      <c r="DHO66" s="64"/>
      <c r="DHP66" s="64"/>
      <c r="DHQ66" s="64"/>
      <c r="DHR66" s="64"/>
      <c r="DHS66" s="64"/>
      <c r="DHT66" s="64"/>
      <c r="DHU66" s="64"/>
      <c r="DHV66" s="64"/>
      <c r="DHW66" s="64"/>
      <c r="DHX66" s="64"/>
      <c r="DHY66" s="64"/>
      <c r="DHZ66" s="64"/>
      <c r="DIA66" s="64"/>
      <c r="DIB66" s="64"/>
      <c r="DIC66" s="64"/>
      <c r="DID66" s="64"/>
      <c r="DIE66" s="64"/>
      <c r="DIF66" s="64"/>
      <c r="DIG66" s="64"/>
      <c r="DIH66" s="64"/>
      <c r="DII66" s="64"/>
      <c r="DIJ66" s="64"/>
      <c r="DIK66" s="64"/>
      <c r="DIL66" s="64"/>
      <c r="DIM66" s="64"/>
      <c r="DIN66" s="64"/>
      <c r="DIO66" s="64"/>
      <c r="DIP66" s="64"/>
      <c r="DIQ66" s="64"/>
      <c r="DIR66" s="64"/>
      <c r="DIS66" s="64"/>
      <c r="DIT66" s="64"/>
      <c r="DIU66" s="64"/>
      <c r="DIV66" s="64"/>
      <c r="DIW66" s="64"/>
      <c r="DIX66" s="64"/>
      <c r="DIY66" s="64"/>
      <c r="DIZ66" s="64"/>
      <c r="DJA66" s="64"/>
      <c r="DJB66" s="64"/>
      <c r="DJC66" s="64"/>
      <c r="DJD66" s="64"/>
      <c r="DJE66" s="64"/>
      <c r="DJF66" s="64"/>
      <c r="DJG66" s="64"/>
      <c r="DJH66" s="64"/>
      <c r="DJI66" s="64"/>
      <c r="DJJ66" s="64"/>
      <c r="DJK66" s="64"/>
      <c r="DJL66" s="64"/>
      <c r="DJM66" s="64"/>
      <c r="DJN66" s="64"/>
      <c r="DJO66" s="64"/>
      <c r="DJP66" s="64"/>
      <c r="DJQ66" s="64"/>
      <c r="DJR66" s="64"/>
      <c r="DJS66" s="64"/>
      <c r="DJT66" s="64"/>
      <c r="DJU66" s="64"/>
      <c r="DJV66" s="64"/>
      <c r="DJW66" s="64"/>
      <c r="DJX66" s="64"/>
      <c r="DJY66" s="64"/>
      <c r="DJZ66" s="64"/>
      <c r="DKA66" s="64"/>
      <c r="DKB66" s="64"/>
      <c r="DKC66" s="64"/>
      <c r="DKD66" s="64"/>
      <c r="DKE66" s="64"/>
      <c r="DKF66" s="64"/>
      <c r="DKG66" s="64"/>
      <c r="DKH66" s="64"/>
      <c r="DKI66" s="64"/>
      <c r="DKJ66" s="64"/>
      <c r="DKK66" s="64"/>
      <c r="DKL66" s="64"/>
      <c r="DKM66" s="64"/>
      <c r="DKN66" s="64"/>
      <c r="DKO66" s="64"/>
      <c r="DKP66" s="64"/>
      <c r="DKQ66" s="64"/>
      <c r="DKR66" s="64"/>
      <c r="DKS66" s="64"/>
      <c r="DKT66" s="64"/>
      <c r="DKU66" s="64"/>
      <c r="DKV66" s="64"/>
      <c r="DKW66" s="64"/>
      <c r="DKX66" s="64"/>
      <c r="DKY66" s="64"/>
      <c r="DKZ66" s="64"/>
      <c r="DLA66" s="64"/>
      <c r="DLB66" s="64"/>
      <c r="DLC66" s="64"/>
      <c r="DLD66" s="64"/>
      <c r="DLE66" s="64"/>
      <c r="DLF66" s="64"/>
      <c r="DLG66" s="64"/>
      <c r="DLH66" s="64"/>
      <c r="DLI66" s="64"/>
      <c r="DLJ66" s="64"/>
      <c r="DLK66" s="64"/>
      <c r="DLL66" s="64"/>
      <c r="DLM66" s="64"/>
      <c r="DLN66" s="64"/>
      <c r="DLO66" s="64"/>
      <c r="DLP66" s="64"/>
      <c r="DLQ66" s="64"/>
      <c r="DLR66" s="64"/>
      <c r="DLS66" s="64"/>
      <c r="DLT66" s="64"/>
      <c r="DLU66" s="64"/>
      <c r="DLV66" s="64"/>
      <c r="DLW66" s="64"/>
      <c r="DLX66" s="64"/>
      <c r="DLY66" s="64"/>
      <c r="DLZ66" s="64"/>
      <c r="DMA66" s="64"/>
      <c r="DMB66" s="64"/>
      <c r="DMC66" s="64"/>
      <c r="DMD66" s="64"/>
      <c r="DME66" s="64"/>
      <c r="DMF66" s="64"/>
      <c r="DMG66" s="64"/>
      <c r="DMH66" s="64"/>
      <c r="DMI66" s="64"/>
      <c r="DMJ66" s="64"/>
      <c r="DMK66" s="64"/>
      <c r="DML66" s="64"/>
      <c r="DMM66" s="64"/>
      <c r="DMN66" s="64"/>
      <c r="DMO66" s="64"/>
      <c r="DMP66" s="64"/>
      <c r="DMQ66" s="64"/>
      <c r="DMR66" s="64"/>
      <c r="DMS66" s="64"/>
      <c r="DMT66" s="64"/>
      <c r="DMU66" s="64"/>
      <c r="DMV66" s="64"/>
      <c r="DMW66" s="64"/>
      <c r="DMX66" s="64"/>
      <c r="DMY66" s="64"/>
      <c r="DMZ66" s="64"/>
      <c r="DNA66" s="64"/>
      <c r="DNB66" s="64"/>
      <c r="DNC66" s="64"/>
      <c r="DND66" s="64"/>
      <c r="DNE66" s="64"/>
      <c r="DNF66" s="64"/>
      <c r="DNG66" s="64"/>
      <c r="DNH66" s="64"/>
      <c r="DNI66" s="64"/>
      <c r="DNJ66" s="64"/>
      <c r="DNK66" s="64"/>
      <c r="DNL66" s="64"/>
      <c r="DNM66" s="64"/>
      <c r="DNN66" s="64"/>
      <c r="DNO66" s="64"/>
      <c r="DNP66" s="64"/>
      <c r="DNQ66" s="64"/>
      <c r="DNR66" s="64"/>
      <c r="DNS66" s="64"/>
      <c r="DNT66" s="64"/>
      <c r="DNU66" s="64"/>
      <c r="DNV66" s="64"/>
      <c r="DNW66" s="64"/>
      <c r="DNX66" s="64"/>
      <c r="DNY66" s="64"/>
      <c r="DNZ66" s="64"/>
      <c r="DOA66" s="64"/>
      <c r="DOB66" s="64"/>
      <c r="DOC66" s="64"/>
      <c r="DOD66" s="64"/>
      <c r="DOE66" s="64"/>
      <c r="DOF66" s="64"/>
      <c r="DOG66" s="64"/>
      <c r="DOH66" s="64"/>
      <c r="DOI66" s="64"/>
      <c r="DOJ66" s="64"/>
      <c r="DOK66" s="64"/>
      <c r="DOL66" s="64"/>
      <c r="DOM66" s="64"/>
      <c r="DON66" s="64"/>
      <c r="DOO66" s="64"/>
      <c r="DOP66" s="64"/>
      <c r="DOQ66" s="64"/>
      <c r="DOR66" s="64"/>
      <c r="DOS66" s="64"/>
      <c r="DOT66" s="64"/>
      <c r="DOU66" s="64"/>
      <c r="DOV66" s="64"/>
      <c r="DOW66" s="64"/>
      <c r="DOX66" s="64"/>
      <c r="DOY66" s="64"/>
      <c r="DOZ66" s="64"/>
      <c r="DPA66" s="64"/>
      <c r="DPB66" s="64"/>
      <c r="DPC66" s="64"/>
      <c r="DPD66" s="64"/>
      <c r="DPE66" s="64"/>
      <c r="DPF66" s="64"/>
      <c r="DPG66" s="64"/>
      <c r="DPH66" s="64"/>
      <c r="DPI66" s="64"/>
      <c r="DPJ66" s="64"/>
      <c r="DPK66" s="64"/>
      <c r="DPL66" s="64"/>
      <c r="DPM66" s="64"/>
      <c r="DPN66" s="64"/>
      <c r="DPO66" s="64"/>
      <c r="DPP66" s="64"/>
      <c r="DPQ66" s="64"/>
      <c r="DPR66" s="64"/>
      <c r="DPS66" s="64"/>
      <c r="DPT66" s="64"/>
      <c r="DPU66" s="64"/>
      <c r="DPV66" s="64"/>
      <c r="DPW66" s="64"/>
      <c r="DPX66" s="64"/>
      <c r="DPY66" s="64"/>
      <c r="DPZ66" s="64"/>
      <c r="DQA66" s="64"/>
      <c r="DQB66" s="64"/>
      <c r="DQC66" s="64"/>
      <c r="DQD66" s="64"/>
      <c r="DQE66" s="64"/>
      <c r="DQF66" s="64"/>
      <c r="DQG66" s="64"/>
      <c r="DQH66" s="64"/>
      <c r="DQI66" s="64"/>
      <c r="DQJ66" s="64"/>
      <c r="DQK66" s="64"/>
      <c r="DQL66" s="64"/>
      <c r="DQM66" s="64"/>
      <c r="DQN66" s="64"/>
      <c r="DQO66" s="64"/>
      <c r="DQP66" s="64"/>
      <c r="DQQ66" s="64"/>
      <c r="DQR66" s="64"/>
      <c r="DQS66" s="64"/>
      <c r="DQT66" s="64"/>
      <c r="DQU66" s="64"/>
      <c r="DQV66" s="64"/>
      <c r="DQW66" s="64"/>
      <c r="DQX66" s="64"/>
      <c r="DQY66" s="64"/>
      <c r="DQZ66" s="64"/>
      <c r="DRA66" s="64"/>
      <c r="DRB66" s="64"/>
      <c r="DRC66" s="64"/>
      <c r="DRD66" s="64"/>
      <c r="DRE66" s="64"/>
      <c r="DRF66" s="64"/>
      <c r="DRG66" s="64"/>
      <c r="DRH66" s="64"/>
      <c r="DRI66" s="64"/>
      <c r="DRJ66" s="64"/>
      <c r="DRK66" s="64"/>
      <c r="DRL66" s="64"/>
      <c r="DRM66" s="64"/>
      <c r="DRN66" s="64"/>
      <c r="DRO66" s="64"/>
      <c r="DRP66" s="64"/>
      <c r="DRQ66" s="64"/>
      <c r="DRR66" s="64"/>
      <c r="DRS66" s="64"/>
      <c r="DRT66" s="64"/>
      <c r="DRU66" s="64"/>
      <c r="DRV66" s="64"/>
      <c r="DRW66" s="64"/>
      <c r="DRX66" s="64"/>
      <c r="DRY66" s="64"/>
      <c r="DRZ66" s="64"/>
      <c r="DSA66" s="64"/>
      <c r="DSB66" s="64"/>
      <c r="DSC66" s="64"/>
      <c r="DSD66" s="64"/>
      <c r="DSE66" s="64"/>
      <c r="DSF66" s="64"/>
      <c r="DSG66" s="64"/>
      <c r="DSH66" s="64"/>
      <c r="DSI66" s="64"/>
      <c r="DSJ66" s="64"/>
      <c r="DSK66" s="64"/>
      <c r="DSL66" s="64"/>
      <c r="DSM66" s="64"/>
      <c r="DSN66" s="64"/>
      <c r="DSO66" s="64"/>
      <c r="DSP66" s="64"/>
      <c r="DSQ66" s="64"/>
      <c r="DSR66" s="64"/>
      <c r="DSS66" s="64"/>
      <c r="DST66" s="64"/>
      <c r="DSU66" s="64"/>
      <c r="DSV66" s="64"/>
      <c r="DSW66" s="64"/>
      <c r="DSX66" s="64"/>
      <c r="DSY66" s="64"/>
      <c r="DSZ66" s="64"/>
      <c r="DTA66" s="64"/>
      <c r="DTB66" s="64"/>
      <c r="DTC66" s="64"/>
      <c r="DTD66" s="64"/>
      <c r="DTE66" s="64"/>
      <c r="DTF66" s="64"/>
      <c r="DTG66" s="64"/>
      <c r="DTH66" s="64"/>
      <c r="DTI66" s="64"/>
      <c r="DTJ66" s="64"/>
      <c r="DTK66" s="64"/>
      <c r="DTL66" s="64"/>
      <c r="DTM66" s="64"/>
      <c r="DTN66" s="64"/>
      <c r="DTO66" s="64"/>
      <c r="DTP66" s="64"/>
      <c r="DTQ66" s="64"/>
      <c r="DTR66" s="64"/>
      <c r="DTS66" s="64"/>
      <c r="DTT66" s="64"/>
      <c r="DTU66" s="64"/>
      <c r="DTV66" s="64"/>
      <c r="DTW66" s="64"/>
      <c r="DTX66" s="64"/>
      <c r="DTY66" s="64"/>
      <c r="DTZ66" s="64"/>
      <c r="DUA66" s="64"/>
      <c r="DUB66" s="64"/>
      <c r="DUC66" s="64"/>
      <c r="DUD66" s="64"/>
      <c r="DUE66" s="64"/>
      <c r="DUF66" s="64"/>
      <c r="DUG66" s="64"/>
      <c r="DUH66" s="64"/>
      <c r="DUI66" s="64"/>
      <c r="DUJ66" s="64"/>
      <c r="DUK66" s="64"/>
      <c r="DUL66" s="64"/>
      <c r="DUM66" s="64"/>
      <c r="DUN66" s="64"/>
      <c r="DUO66" s="64"/>
      <c r="DUP66" s="64"/>
      <c r="DUQ66" s="64"/>
      <c r="DUR66" s="64"/>
      <c r="DUS66" s="64"/>
      <c r="DUT66" s="64"/>
      <c r="DUU66" s="64"/>
      <c r="DUV66" s="64"/>
      <c r="DUW66" s="64"/>
      <c r="DUX66" s="64"/>
      <c r="DUY66" s="64"/>
      <c r="DUZ66" s="64"/>
      <c r="DVA66" s="64"/>
      <c r="DVB66" s="64"/>
      <c r="DVC66" s="64"/>
      <c r="DVD66" s="64"/>
      <c r="DVE66" s="64"/>
      <c r="DVF66" s="64"/>
      <c r="DVG66" s="64"/>
      <c r="DVH66" s="64"/>
      <c r="DVI66" s="64"/>
      <c r="DVJ66" s="64"/>
      <c r="DVK66" s="64"/>
      <c r="DVL66" s="64"/>
      <c r="DVM66" s="64"/>
      <c r="DVN66" s="64"/>
      <c r="DVO66" s="64"/>
      <c r="DVP66" s="64"/>
      <c r="DVQ66" s="64"/>
      <c r="DVR66" s="64"/>
      <c r="DVS66" s="64"/>
      <c r="DVT66" s="64"/>
      <c r="DVU66" s="64"/>
      <c r="DVV66" s="64"/>
      <c r="DVW66" s="64"/>
      <c r="DVX66" s="64"/>
      <c r="DVY66" s="64"/>
      <c r="DVZ66" s="64"/>
      <c r="DWA66" s="64"/>
      <c r="DWB66" s="64"/>
      <c r="DWC66" s="64"/>
      <c r="DWD66" s="64"/>
      <c r="DWE66" s="64"/>
      <c r="DWF66" s="64"/>
      <c r="DWG66" s="64"/>
      <c r="DWH66" s="64"/>
      <c r="DWI66" s="64"/>
      <c r="DWJ66" s="64"/>
      <c r="DWK66" s="64"/>
      <c r="DWL66" s="64"/>
      <c r="DWM66" s="64"/>
      <c r="DWN66" s="64"/>
      <c r="DWO66" s="64"/>
      <c r="DWP66" s="64"/>
      <c r="DWQ66" s="64"/>
      <c r="DWR66" s="64"/>
      <c r="DWS66" s="64"/>
      <c r="DWT66" s="64"/>
      <c r="DWU66" s="64"/>
      <c r="DWV66" s="64"/>
      <c r="DWW66" s="64"/>
      <c r="DWX66" s="64"/>
      <c r="DWY66" s="64"/>
      <c r="DWZ66" s="64"/>
      <c r="DXA66" s="64"/>
      <c r="DXB66" s="64"/>
      <c r="DXC66" s="64"/>
      <c r="DXD66" s="64"/>
      <c r="DXE66" s="64"/>
      <c r="DXF66" s="64"/>
      <c r="DXG66" s="64"/>
      <c r="DXH66" s="64"/>
      <c r="DXI66" s="64"/>
      <c r="DXJ66" s="64"/>
      <c r="DXK66" s="64"/>
      <c r="DXL66" s="64"/>
      <c r="DXM66" s="64"/>
      <c r="DXN66" s="64"/>
      <c r="DXO66" s="64"/>
      <c r="DXP66" s="64"/>
      <c r="DXQ66" s="64"/>
      <c r="DXR66" s="64"/>
      <c r="DXS66" s="64"/>
      <c r="DXT66" s="64"/>
      <c r="DXU66" s="64"/>
      <c r="DXV66" s="64"/>
      <c r="DXW66" s="64"/>
      <c r="DXX66" s="64"/>
      <c r="DXY66" s="64"/>
      <c r="DXZ66" s="64"/>
      <c r="DYA66" s="64"/>
      <c r="DYB66" s="64"/>
      <c r="DYC66" s="64"/>
      <c r="DYD66" s="64"/>
      <c r="DYE66" s="64"/>
      <c r="DYF66" s="64"/>
      <c r="DYG66" s="64"/>
      <c r="DYH66" s="64"/>
      <c r="DYI66" s="64"/>
      <c r="DYJ66" s="64"/>
      <c r="DYK66" s="64"/>
      <c r="DYL66" s="64"/>
      <c r="DYM66" s="64"/>
      <c r="DYN66" s="64"/>
      <c r="DYO66" s="64"/>
      <c r="DYP66" s="64"/>
      <c r="DYQ66" s="64"/>
      <c r="DYR66" s="64"/>
      <c r="DYS66" s="64"/>
      <c r="DYT66" s="64"/>
      <c r="DYU66" s="64"/>
      <c r="DYV66" s="64"/>
      <c r="DYW66" s="64"/>
      <c r="DYX66" s="64"/>
      <c r="DYY66" s="64"/>
      <c r="DYZ66" s="64"/>
      <c r="DZA66" s="64"/>
      <c r="DZB66" s="64"/>
      <c r="DZC66" s="64"/>
      <c r="DZD66" s="64"/>
      <c r="DZE66" s="64"/>
      <c r="DZF66" s="64"/>
      <c r="DZG66" s="64"/>
      <c r="DZH66" s="64"/>
      <c r="DZI66" s="64"/>
      <c r="DZJ66" s="64"/>
      <c r="DZK66" s="64"/>
      <c r="DZL66" s="64"/>
      <c r="DZM66" s="64"/>
      <c r="DZN66" s="64"/>
      <c r="DZO66" s="64"/>
      <c r="DZP66" s="64"/>
      <c r="DZQ66" s="64"/>
      <c r="DZR66" s="64"/>
      <c r="DZS66" s="64"/>
      <c r="DZT66" s="64"/>
      <c r="DZU66" s="64"/>
      <c r="DZV66" s="64"/>
      <c r="DZW66" s="64"/>
      <c r="DZX66" s="64"/>
      <c r="DZY66" s="64"/>
      <c r="DZZ66" s="64"/>
      <c r="EAA66" s="64"/>
      <c r="EAB66" s="64"/>
      <c r="EAC66" s="64"/>
      <c r="EAD66" s="64"/>
      <c r="EAE66" s="64"/>
      <c r="EAF66" s="64"/>
      <c r="EAG66" s="64"/>
      <c r="EAH66" s="64"/>
      <c r="EAI66" s="64"/>
      <c r="EAJ66" s="64"/>
      <c r="EAK66" s="64"/>
      <c r="EAL66" s="64"/>
      <c r="EAM66" s="64"/>
      <c r="EAN66" s="64"/>
      <c r="EAO66" s="64"/>
      <c r="EAP66" s="64"/>
      <c r="EAQ66" s="64"/>
      <c r="EAR66" s="64"/>
      <c r="EAS66" s="64"/>
      <c r="EAT66" s="64"/>
      <c r="EAU66" s="64"/>
      <c r="EAV66" s="64"/>
      <c r="EAW66" s="64"/>
      <c r="EAX66" s="64"/>
      <c r="EAY66" s="64"/>
      <c r="EAZ66" s="64"/>
      <c r="EBA66" s="64"/>
      <c r="EBB66" s="64"/>
      <c r="EBC66" s="64"/>
      <c r="EBD66" s="64"/>
      <c r="EBE66" s="64"/>
      <c r="EBF66" s="64"/>
      <c r="EBG66" s="64"/>
      <c r="EBH66" s="64"/>
      <c r="EBI66" s="64"/>
      <c r="EBJ66" s="64"/>
      <c r="EBK66" s="64"/>
      <c r="EBL66" s="64"/>
      <c r="EBM66" s="64"/>
      <c r="EBN66" s="64"/>
      <c r="EBO66" s="64"/>
      <c r="EBP66" s="64"/>
      <c r="EBQ66" s="64"/>
      <c r="EBR66" s="64"/>
      <c r="EBS66" s="64"/>
      <c r="EBT66" s="64"/>
      <c r="EBU66" s="64"/>
      <c r="EBV66" s="64"/>
      <c r="EBW66" s="64"/>
      <c r="EBX66" s="64"/>
      <c r="EBY66" s="64"/>
      <c r="EBZ66" s="64"/>
      <c r="ECA66" s="64"/>
      <c r="ECB66" s="64"/>
      <c r="ECC66" s="64"/>
      <c r="ECD66" s="64"/>
      <c r="ECE66" s="64"/>
      <c r="ECF66" s="64"/>
      <c r="ECG66" s="64"/>
      <c r="ECH66" s="64"/>
      <c r="ECI66" s="64"/>
      <c r="ECJ66" s="64"/>
      <c r="ECK66" s="64"/>
      <c r="ECL66" s="64"/>
      <c r="ECM66" s="64"/>
      <c r="ECN66" s="64"/>
      <c r="ECO66" s="64"/>
      <c r="ECP66" s="64"/>
      <c r="ECQ66" s="64"/>
      <c r="ECR66" s="64"/>
      <c r="ECS66" s="64"/>
      <c r="ECT66" s="64"/>
      <c r="ECU66" s="64"/>
      <c r="ECV66" s="64"/>
      <c r="ECW66" s="64"/>
      <c r="ECX66" s="64"/>
      <c r="ECY66" s="64"/>
      <c r="ECZ66" s="64"/>
      <c r="EDA66" s="64"/>
      <c r="EDB66" s="64"/>
      <c r="EDC66" s="64"/>
      <c r="EDD66" s="64"/>
      <c r="EDE66" s="64"/>
      <c r="EDF66" s="64"/>
      <c r="EDG66" s="64"/>
      <c r="EDH66" s="64"/>
      <c r="EDI66" s="64"/>
      <c r="EDJ66" s="64"/>
      <c r="EDK66" s="64"/>
      <c r="EDL66" s="64"/>
      <c r="EDM66" s="64"/>
      <c r="EDN66" s="64"/>
      <c r="EDO66" s="64"/>
      <c r="EDP66" s="64"/>
      <c r="EDQ66" s="64"/>
      <c r="EDR66" s="64"/>
      <c r="EDS66" s="64"/>
      <c r="EDT66" s="64"/>
      <c r="EDU66" s="64"/>
      <c r="EDV66" s="64"/>
      <c r="EDW66" s="64"/>
      <c r="EDX66" s="64"/>
      <c r="EDY66" s="64"/>
      <c r="EDZ66" s="64"/>
      <c r="EEA66" s="64"/>
      <c r="EEB66" s="64"/>
      <c r="EEC66" s="64"/>
      <c r="EED66" s="64"/>
      <c r="EEE66" s="64"/>
      <c r="EEF66" s="64"/>
      <c r="EEG66" s="64"/>
      <c r="EEH66" s="64"/>
      <c r="EEI66" s="64"/>
      <c r="EEJ66" s="64"/>
      <c r="EEK66" s="64"/>
      <c r="EEL66" s="64"/>
      <c r="EEM66" s="64"/>
      <c r="EEN66" s="64"/>
      <c r="EEO66" s="64"/>
      <c r="EEP66" s="64"/>
      <c r="EEQ66" s="64"/>
      <c r="EER66" s="64"/>
      <c r="EES66" s="64"/>
      <c r="EET66" s="64"/>
      <c r="EEU66" s="64"/>
      <c r="EEV66" s="64"/>
      <c r="EEW66" s="64"/>
      <c r="EEX66" s="64"/>
      <c r="EEY66" s="64"/>
      <c r="EEZ66" s="64"/>
      <c r="EFA66" s="64"/>
      <c r="EFB66" s="64"/>
      <c r="EFC66" s="64"/>
      <c r="EFD66" s="64"/>
      <c r="EFE66" s="64"/>
      <c r="EFF66" s="64"/>
      <c r="EFG66" s="64"/>
      <c r="EFH66" s="64"/>
      <c r="EFI66" s="64"/>
      <c r="EFJ66" s="64"/>
      <c r="EFK66" s="64"/>
      <c r="EFL66" s="64"/>
      <c r="EFM66" s="64"/>
      <c r="EFN66" s="64"/>
      <c r="EFO66" s="64"/>
      <c r="EFP66" s="64"/>
      <c r="EFQ66" s="64"/>
      <c r="EFR66" s="64"/>
      <c r="EFS66" s="64"/>
      <c r="EFT66" s="64"/>
      <c r="EFU66" s="64"/>
      <c r="EFV66" s="64"/>
      <c r="EFW66" s="64"/>
      <c r="EFX66" s="64"/>
      <c r="EFY66" s="64"/>
      <c r="EFZ66" s="64"/>
      <c r="EGA66" s="64"/>
      <c r="EGB66" s="64"/>
      <c r="EGC66" s="64"/>
      <c r="EGD66" s="64"/>
      <c r="EGE66" s="64"/>
      <c r="EGF66" s="64"/>
      <c r="EGG66" s="64"/>
      <c r="EGH66" s="64"/>
      <c r="EGI66" s="64"/>
      <c r="EGJ66" s="64"/>
      <c r="EGK66" s="64"/>
      <c r="EGL66" s="64"/>
      <c r="EGM66" s="64"/>
      <c r="EGN66" s="64"/>
      <c r="EGO66" s="64"/>
      <c r="EGP66" s="64"/>
      <c r="EGQ66" s="64"/>
      <c r="EGR66" s="64"/>
      <c r="EGS66" s="64"/>
      <c r="EGT66" s="64"/>
      <c r="EGU66" s="64"/>
      <c r="EGV66" s="64"/>
      <c r="EGW66" s="64"/>
      <c r="EGX66" s="64"/>
      <c r="EGY66" s="64"/>
      <c r="EGZ66" s="64"/>
      <c r="EHA66" s="64"/>
      <c r="EHB66" s="64"/>
      <c r="EHC66" s="64"/>
      <c r="EHD66" s="64"/>
      <c r="EHE66" s="64"/>
      <c r="EHF66" s="64"/>
      <c r="EHG66" s="64"/>
      <c r="EHH66" s="64"/>
      <c r="EHI66" s="64"/>
      <c r="EHJ66" s="64"/>
      <c r="EHK66" s="64"/>
      <c r="EHL66" s="64"/>
      <c r="EHM66" s="64"/>
      <c r="EHN66" s="64"/>
      <c r="EHO66" s="64"/>
      <c r="EHP66" s="64"/>
      <c r="EHQ66" s="64"/>
      <c r="EHR66" s="64"/>
      <c r="EHS66" s="64"/>
      <c r="EHT66" s="64"/>
      <c r="EHU66" s="64"/>
      <c r="EHV66" s="64"/>
      <c r="EHW66" s="64"/>
      <c r="EHX66" s="64"/>
      <c r="EHY66" s="64"/>
      <c r="EHZ66" s="64"/>
      <c r="EIA66" s="64"/>
      <c r="EIB66" s="64"/>
      <c r="EIC66" s="64"/>
      <c r="EID66" s="64"/>
      <c r="EIE66" s="64"/>
      <c r="EIF66" s="64"/>
      <c r="EIG66" s="64"/>
      <c r="EIH66" s="64"/>
      <c r="EII66" s="64"/>
      <c r="EIJ66" s="64"/>
      <c r="EIK66" s="64"/>
      <c r="EIL66" s="64"/>
      <c r="EIM66" s="64"/>
      <c r="EIN66" s="64"/>
      <c r="EIO66" s="64"/>
      <c r="EIP66" s="64"/>
      <c r="EIQ66" s="64"/>
      <c r="EIR66" s="64"/>
      <c r="EIS66" s="64"/>
      <c r="EIT66" s="64"/>
      <c r="EIU66" s="64"/>
      <c r="EIV66" s="64"/>
      <c r="EIW66" s="64"/>
      <c r="EIX66" s="64"/>
      <c r="EIY66" s="64"/>
      <c r="EIZ66" s="64"/>
      <c r="EJA66" s="64"/>
      <c r="EJB66" s="64"/>
      <c r="EJC66" s="64"/>
      <c r="EJD66" s="64"/>
      <c r="EJE66" s="64"/>
      <c r="EJF66" s="64"/>
      <c r="EJG66" s="64"/>
      <c r="EJH66" s="64"/>
      <c r="EJI66" s="64"/>
      <c r="EJJ66" s="64"/>
      <c r="EJK66" s="64"/>
      <c r="EJL66" s="64"/>
      <c r="EJM66" s="64"/>
      <c r="EJN66" s="64"/>
      <c r="EJO66" s="64"/>
      <c r="EJP66" s="64"/>
      <c r="EJQ66" s="64"/>
      <c r="EJR66" s="64"/>
      <c r="EJS66" s="64"/>
      <c r="EJT66" s="64"/>
      <c r="EJU66" s="64"/>
      <c r="EJV66" s="64"/>
      <c r="EJW66" s="64"/>
      <c r="EJX66" s="64"/>
      <c r="EJY66" s="64"/>
      <c r="EJZ66" s="64"/>
      <c r="EKA66" s="64"/>
      <c r="EKB66" s="64"/>
      <c r="EKC66" s="64"/>
      <c r="EKD66" s="64"/>
      <c r="EKE66" s="64"/>
      <c r="EKF66" s="64"/>
      <c r="EKG66" s="64"/>
      <c r="EKH66" s="64"/>
      <c r="EKI66" s="64"/>
      <c r="EKJ66" s="64"/>
      <c r="EKK66" s="64"/>
      <c r="EKL66" s="64"/>
      <c r="EKM66" s="64"/>
      <c r="EKN66" s="64"/>
      <c r="EKO66" s="64"/>
      <c r="EKP66" s="64"/>
      <c r="EKQ66" s="64"/>
      <c r="EKR66" s="64"/>
      <c r="EKS66" s="64"/>
      <c r="EKT66" s="64"/>
      <c r="EKU66" s="64"/>
      <c r="EKV66" s="64"/>
      <c r="EKW66" s="64"/>
      <c r="EKX66" s="64"/>
      <c r="EKY66" s="64"/>
      <c r="EKZ66" s="64"/>
      <c r="ELA66" s="64"/>
      <c r="ELB66" s="64"/>
      <c r="ELC66" s="64"/>
      <c r="ELD66" s="64"/>
      <c r="ELE66" s="64"/>
      <c r="ELF66" s="64"/>
      <c r="ELG66" s="64"/>
      <c r="ELH66" s="64"/>
      <c r="ELI66" s="64"/>
      <c r="ELJ66" s="64"/>
      <c r="ELK66" s="64"/>
      <c r="ELL66" s="64"/>
      <c r="ELM66" s="64"/>
      <c r="ELN66" s="64"/>
      <c r="ELO66" s="64"/>
      <c r="ELP66" s="64"/>
      <c r="ELQ66" s="64"/>
      <c r="ELR66" s="64"/>
      <c r="ELS66" s="64"/>
      <c r="ELT66" s="64"/>
      <c r="ELU66" s="64"/>
      <c r="ELV66" s="64"/>
      <c r="ELW66" s="64"/>
      <c r="ELX66" s="64"/>
      <c r="ELY66" s="64"/>
      <c r="ELZ66" s="64"/>
      <c r="EMA66" s="64"/>
      <c r="EMB66" s="64"/>
      <c r="EMC66" s="64"/>
      <c r="EMD66" s="64"/>
      <c r="EME66" s="64"/>
      <c r="EMF66" s="64"/>
      <c r="EMG66" s="64"/>
      <c r="EMH66" s="64"/>
      <c r="EMI66" s="64"/>
      <c r="EMJ66" s="64"/>
      <c r="EMK66" s="64"/>
      <c r="EML66" s="64"/>
      <c r="EMM66" s="64"/>
      <c r="EMN66" s="64"/>
      <c r="EMO66" s="64"/>
      <c r="EMP66" s="64"/>
      <c r="EMQ66" s="64"/>
      <c r="EMR66" s="64"/>
      <c r="EMS66" s="64"/>
      <c r="EMT66" s="64"/>
      <c r="EMU66" s="64"/>
      <c r="EMV66" s="64"/>
      <c r="EMW66" s="64"/>
      <c r="EMX66" s="64"/>
      <c r="EMY66" s="64"/>
      <c r="EMZ66" s="64"/>
      <c r="ENA66" s="64"/>
      <c r="ENB66" s="64"/>
      <c r="ENC66" s="64"/>
      <c r="END66" s="64"/>
      <c r="ENE66" s="64"/>
      <c r="ENF66" s="64"/>
      <c r="ENG66" s="64"/>
      <c r="ENH66" s="64"/>
      <c r="ENI66" s="64"/>
      <c r="ENJ66" s="64"/>
      <c r="ENK66" s="64"/>
      <c r="ENL66" s="64"/>
      <c r="ENM66" s="64"/>
      <c r="ENN66" s="64"/>
      <c r="ENO66" s="64"/>
      <c r="ENP66" s="64"/>
      <c r="ENQ66" s="64"/>
      <c r="ENR66" s="64"/>
      <c r="ENS66" s="64"/>
      <c r="ENT66" s="64"/>
      <c r="ENU66" s="64"/>
      <c r="ENV66" s="64"/>
      <c r="ENW66" s="64"/>
      <c r="ENX66" s="64"/>
      <c r="ENY66" s="64"/>
      <c r="ENZ66" s="64"/>
      <c r="EOA66" s="64"/>
      <c r="EOB66" s="64"/>
      <c r="EOC66" s="64"/>
      <c r="EOD66" s="64"/>
      <c r="EOE66" s="64"/>
      <c r="EOF66" s="64"/>
      <c r="EOG66" s="64"/>
      <c r="EOH66" s="64"/>
      <c r="EOI66" s="64"/>
      <c r="EOJ66" s="64"/>
      <c r="EOK66" s="64"/>
      <c r="EOL66" s="64"/>
      <c r="EOM66" s="64"/>
      <c r="EON66" s="64"/>
      <c r="EOO66" s="64"/>
      <c r="EOP66" s="64"/>
      <c r="EOQ66" s="64"/>
      <c r="EOR66" s="64"/>
      <c r="EOS66" s="64"/>
      <c r="EOT66" s="64"/>
      <c r="EOU66" s="64"/>
      <c r="EOV66" s="64"/>
      <c r="EOW66" s="64"/>
      <c r="EOX66" s="64"/>
      <c r="EOY66" s="64"/>
      <c r="EOZ66" s="64"/>
      <c r="EPA66" s="64"/>
      <c r="EPB66" s="64"/>
      <c r="EPC66" s="64"/>
      <c r="EPD66" s="64"/>
      <c r="EPE66" s="64"/>
      <c r="EPF66" s="64"/>
      <c r="EPG66" s="64"/>
      <c r="EPH66" s="64"/>
      <c r="EPI66" s="64"/>
      <c r="EPJ66" s="64"/>
      <c r="EPK66" s="64"/>
      <c r="EPL66" s="64"/>
      <c r="EPM66" s="64"/>
      <c r="EPN66" s="64"/>
      <c r="EPO66" s="64"/>
      <c r="EPP66" s="64"/>
      <c r="EPQ66" s="64"/>
      <c r="EPR66" s="64"/>
      <c r="EPS66" s="64"/>
      <c r="EPT66" s="64"/>
      <c r="EPU66" s="64"/>
      <c r="EPV66" s="64"/>
      <c r="EPW66" s="64"/>
      <c r="EPX66" s="64"/>
      <c r="EPY66" s="64"/>
      <c r="EPZ66" s="64"/>
      <c r="EQA66" s="64"/>
      <c r="EQB66" s="64"/>
      <c r="EQC66" s="64"/>
      <c r="EQD66" s="64"/>
      <c r="EQE66" s="64"/>
      <c r="EQF66" s="64"/>
      <c r="EQG66" s="64"/>
      <c r="EQH66" s="64"/>
      <c r="EQI66" s="64"/>
      <c r="EQJ66" s="64"/>
      <c r="EQK66" s="64"/>
      <c r="EQL66" s="64"/>
      <c r="EQM66" s="64"/>
      <c r="EQN66" s="64"/>
      <c r="EQO66" s="64"/>
      <c r="EQP66" s="64"/>
      <c r="EQQ66" s="64"/>
      <c r="EQR66" s="64"/>
      <c r="EQS66" s="64"/>
      <c r="EQT66" s="64"/>
      <c r="EQU66" s="64"/>
      <c r="EQV66" s="64"/>
      <c r="EQW66" s="64"/>
      <c r="EQX66" s="64"/>
      <c r="EQY66" s="64"/>
      <c r="EQZ66" s="64"/>
      <c r="ERA66" s="64"/>
      <c r="ERB66" s="64"/>
      <c r="ERC66" s="64"/>
      <c r="ERD66" s="64"/>
      <c r="ERE66" s="64"/>
      <c r="ERF66" s="64"/>
      <c r="ERG66" s="64"/>
      <c r="ERH66" s="64"/>
      <c r="ERI66" s="64"/>
      <c r="ERJ66" s="64"/>
      <c r="ERK66" s="64"/>
      <c r="ERL66" s="64"/>
      <c r="ERM66" s="64"/>
      <c r="ERN66" s="64"/>
      <c r="ERO66" s="64"/>
      <c r="ERP66" s="64"/>
      <c r="ERQ66" s="64"/>
      <c r="ERR66" s="64"/>
      <c r="ERS66" s="64"/>
      <c r="ERT66" s="64"/>
      <c r="ERU66" s="64"/>
      <c r="ERV66" s="64"/>
      <c r="ERW66" s="64"/>
      <c r="ERX66" s="64"/>
      <c r="ERY66" s="64"/>
      <c r="ERZ66" s="64"/>
      <c r="ESA66" s="64"/>
      <c r="ESB66" s="64"/>
      <c r="ESC66" s="64"/>
      <c r="ESD66" s="64"/>
      <c r="ESE66" s="64"/>
      <c r="ESF66" s="64"/>
      <c r="ESG66" s="64"/>
      <c r="ESH66" s="64"/>
      <c r="ESI66" s="64"/>
      <c r="ESJ66" s="64"/>
      <c r="ESK66" s="64"/>
      <c r="ESL66" s="64"/>
      <c r="ESM66" s="64"/>
      <c r="ESN66" s="64"/>
      <c r="ESO66" s="64"/>
      <c r="ESP66" s="64"/>
      <c r="ESQ66" s="64"/>
      <c r="ESR66" s="64"/>
      <c r="ESS66" s="64"/>
      <c r="EST66" s="64"/>
      <c r="ESU66" s="64"/>
      <c r="ESV66" s="64"/>
      <c r="ESW66" s="64"/>
      <c r="ESX66" s="64"/>
      <c r="ESY66" s="64"/>
      <c r="ESZ66" s="64"/>
      <c r="ETA66" s="64"/>
      <c r="ETB66" s="64"/>
      <c r="ETC66" s="64"/>
      <c r="ETD66" s="64"/>
      <c r="ETE66" s="64"/>
      <c r="ETF66" s="64"/>
      <c r="ETG66" s="64"/>
      <c r="ETH66" s="64"/>
      <c r="ETI66" s="64"/>
      <c r="ETJ66" s="64"/>
      <c r="ETK66" s="64"/>
      <c r="ETL66" s="64"/>
      <c r="ETM66" s="64"/>
      <c r="ETN66" s="64"/>
      <c r="ETO66" s="64"/>
      <c r="ETP66" s="64"/>
      <c r="ETQ66" s="64"/>
      <c r="ETR66" s="64"/>
      <c r="ETS66" s="64"/>
      <c r="ETT66" s="64"/>
      <c r="ETU66" s="64"/>
      <c r="ETV66" s="64"/>
      <c r="ETW66" s="64"/>
      <c r="ETX66" s="64"/>
      <c r="ETY66" s="64"/>
      <c r="ETZ66" s="64"/>
      <c r="EUA66" s="64"/>
      <c r="EUB66" s="64"/>
      <c r="EUC66" s="64"/>
      <c r="EUD66" s="64"/>
      <c r="EUE66" s="64"/>
      <c r="EUF66" s="64"/>
      <c r="EUG66" s="64"/>
      <c r="EUH66" s="64"/>
      <c r="EUI66" s="64"/>
      <c r="EUJ66" s="64"/>
      <c r="EUK66" s="64"/>
      <c r="EUL66" s="64"/>
      <c r="EUM66" s="64"/>
      <c r="EUN66" s="64"/>
      <c r="EUO66" s="64"/>
      <c r="EUP66" s="64"/>
      <c r="EUQ66" s="64"/>
      <c r="EUR66" s="64"/>
      <c r="EUS66" s="64"/>
      <c r="EUT66" s="64"/>
      <c r="EUU66" s="64"/>
      <c r="EUV66" s="64"/>
      <c r="EUW66" s="64"/>
      <c r="EUX66" s="64"/>
      <c r="EUY66" s="64"/>
      <c r="EUZ66" s="64"/>
      <c r="EVA66" s="64"/>
      <c r="EVB66" s="64"/>
      <c r="EVC66" s="64"/>
      <c r="EVD66" s="64"/>
      <c r="EVE66" s="64"/>
      <c r="EVF66" s="64"/>
      <c r="EVG66" s="64"/>
      <c r="EVH66" s="64"/>
      <c r="EVI66" s="64"/>
      <c r="EVJ66" s="64"/>
      <c r="EVK66" s="64"/>
      <c r="EVL66" s="64"/>
      <c r="EVM66" s="64"/>
      <c r="EVN66" s="64"/>
      <c r="EVO66" s="64"/>
      <c r="EVP66" s="64"/>
      <c r="EVQ66" s="64"/>
      <c r="EVR66" s="64"/>
      <c r="EVS66" s="64"/>
      <c r="EVT66" s="64"/>
      <c r="EVU66" s="64"/>
      <c r="EVV66" s="64"/>
      <c r="EVW66" s="64"/>
      <c r="EVX66" s="64"/>
      <c r="EVY66" s="64"/>
      <c r="EVZ66" s="64"/>
      <c r="EWA66" s="64"/>
      <c r="EWB66" s="64"/>
      <c r="EWC66" s="64"/>
      <c r="EWD66" s="64"/>
      <c r="EWE66" s="64"/>
      <c r="EWF66" s="64"/>
      <c r="EWG66" s="64"/>
      <c r="EWH66" s="64"/>
      <c r="EWI66" s="64"/>
      <c r="EWJ66" s="64"/>
      <c r="EWK66" s="64"/>
      <c r="EWL66" s="64"/>
      <c r="EWM66" s="64"/>
      <c r="EWN66" s="64"/>
      <c r="EWO66" s="64"/>
      <c r="EWP66" s="64"/>
      <c r="EWQ66" s="64"/>
      <c r="EWR66" s="64"/>
      <c r="EWS66" s="64"/>
      <c r="EWT66" s="64"/>
      <c r="EWU66" s="64"/>
      <c r="EWV66" s="64"/>
      <c r="EWW66" s="64"/>
      <c r="EWX66" s="64"/>
      <c r="EWY66" s="64"/>
      <c r="EWZ66" s="64"/>
      <c r="EXA66" s="64"/>
      <c r="EXB66" s="64"/>
      <c r="EXC66" s="64"/>
      <c r="EXD66" s="64"/>
      <c r="EXE66" s="64"/>
      <c r="EXF66" s="64"/>
      <c r="EXG66" s="64"/>
      <c r="EXH66" s="64"/>
      <c r="EXI66" s="64"/>
      <c r="EXJ66" s="64"/>
      <c r="EXK66" s="64"/>
      <c r="EXL66" s="64"/>
      <c r="EXM66" s="64"/>
      <c r="EXN66" s="64"/>
      <c r="EXO66" s="64"/>
      <c r="EXP66" s="64"/>
      <c r="EXQ66" s="64"/>
      <c r="EXR66" s="64"/>
      <c r="EXS66" s="64"/>
      <c r="EXT66" s="64"/>
      <c r="EXU66" s="64"/>
      <c r="EXV66" s="64"/>
      <c r="EXW66" s="64"/>
      <c r="EXX66" s="64"/>
      <c r="EXY66" s="64"/>
      <c r="EXZ66" s="64"/>
      <c r="EYA66" s="64"/>
      <c r="EYB66" s="64"/>
      <c r="EYC66" s="64"/>
      <c r="EYD66" s="64"/>
      <c r="EYE66" s="64"/>
      <c r="EYF66" s="64"/>
      <c r="EYG66" s="64"/>
      <c r="EYH66" s="64"/>
      <c r="EYI66" s="64"/>
      <c r="EYJ66" s="64"/>
      <c r="EYK66" s="64"/>
      <c r="EYL66" s="64"/>
      <c r="EYM66" s="64"/>
      <c r="EYN66" s="64"/>
      <c r="EYO66" s="64"/>
      <c r="EYP66" s="64"/>
      <c r="EYQ66" s="64"/>
      <c r="EYR66" s="64"/>
      <c r="EYS66" s="64"/>
      <c r="EYT66" s="64"/>
      <c r="EYU66" s="64"/>
      <c r="EYV66" s="64"/>
      <c r="EYW66" s="64"/>
      <c r="EYX66" s="64"/>
      <c r="EYY66" s="64"/>
      <c r="EYZ66" s="64"/>
      <c r="EZA66" s="64"/>
      <c r="EZB66" s="64"/>
      <c r="EZC66" s="64"/>
      <c r="EZD66" s="64"/>
      <c r="EZE66" s="64"/>
      <c r="EZF66" s="64"/>
      <c r="EZG66" s="64"/>
      <c r="EZH66" s="64"/>
      <c r="EZI66" s="64"/>
      <c r="EZJ66" s="64"/>
      <c r="EZK66" s="64"/>
      <c r="EZL66" s="64"/>
      <c r="EZM66" s="64"/>
      <c r="EZN66" s="64"/>
      <c r="EZO66" s="64"/>
      <c r="EZP66" s="64"/>
      <c r="EZQ66" s="64"/>
      <c r="EZR66" s="64"/>
      <c r="EZS66" s="64"/>
      <c r="EZT66" s="64"/>
      <c r="EZU66" s="64"/>
      <c r="EZV66" s="64"/>
      <c r="EZW66" s="64"/>
      <c r="EZX66" s="64"/>
      <c r="EZY66" s="64"/>
      <c r="EZZ66" s="64"/>
      <c r="FAA66" s="64"/>
      <c r="FAB66" s="64"/>
      <c r="FAC66" s="64"/>
      <c r="FAD66" s="64"/>
      <c r="FAE66" s="64"/>
      <c r="FAF66" s="64"/>
      <c r="FAG66" s="64"/>
      <c r="FAH66" s="64"/>
      <c r="FAI66" s="64"/>
      <c r="FAJ66" s="64"/>
      <c r="FAK66" s="64"/>
      <c r="FAL66" s="64"/>
      <c r="FAM66" s="64"/>
      <c r="FAN66" s="64"/>
      <c r="FAO66" s="64"/>
      <c r="FAP66" s="64"/>
      <c r="FAQ66" s="64"/>
      <c r="FAR66" s="64"/>
      <c r="FAS66" s="64"/>
      <c r="FAT66" s="64"/>
      <c r="FAU66" s="64"/>
      <c r="FAV66" s="64"/>
      <c r="FAW66" s="64"/>
      <c r="FAX66" s="64"/>
      <c r="FAY66" s="64"/>
      <c r="FAZ66" s="64"/>
      <c r="FBA66" s="64"/>
      <c r="FBB66" s="64"/>
      <c r="FBC66" s="64"/>
      <c r="FBD66" s="64"/>
      <c r="FBE66" s="64"/>
      <c r="FBF66" s="64"/>
      <c r="FBG66" s="64"/>
      <c r="FBH66" s="64"/>
      <c r="FBI66" s="64"/>
      <c r="FBJ66" s="64"/>
      <c r="FBK66" s="64"/>
      <c r="FBL66" s="64"/>
      <c r="FBM66" s="64"/>
      <c r="FBN66" s="64"/>
      <c r="FBO66" s="64"/>
      <c r="FBP66" s="64"/>
      <c r="FBQ66" s="64"/>
      <c r="FBR66" s="64"/>
      <c r="FBS66" s="64"/>
      <c r="FBT66" s="64"/>
      <c r="FBU66" s="64"/>
      <c r="FBV66" s="64"/>
      <c r="FBW66" s="64"/>
      <c r="FBX66" s="64"/>
      <c r="FBY66" s="64"/>
      <c r="FBZ66" s="64"/>
      <c r="FCA66" s="64"/>
      <c r="FCB66" s="64"/>
      <c r="FCC66" s="64"/>
      <c r="FCD66" s="64"/>
      <c r="FCE66" s="64"/>
      <c r="FCF66" s="64"/>
      <c r="FCG66" s="64"/>
      <c r="FCH66" s="64"/>
      <c r="FCI66" s="64"/>
      <c r="FCJ66" s="64"/>
      <c r="FCK66" s="64"/>
      <c r="FCL66" s="64"/>
      <c r="FCM66" s="64"/>
      <c r="FCN66" s="64"/>
      <c r="FCO66" s="64"/>
      <c r="FCP66" s="64"/>
      <c r="FCQ66" s="64"/>
      <c r="FCR66" s="64"/>
      <c r="FCS66" s="64"/>
      <c r="FCT66" s="64"/>
      <c r="FCU66" s="64"/>
      <c r="FCV66" s="64"/>
      <c r="FCW66" s="64"/>
      <c r="FCX66" s="64"/>
      <c r="FCY66" s="64"/>
      <c r="FCZ66" s="64"/>
      <c r="FDA66" s="64"/>
      <c r="FDB66" s="64"/>
      <c r="FDC66" s="64"/>
      <c r="FDD66" s="64"/>
      <c r="FDE66" s="64"/>
      <c r="FDF66" s="64"/>
      <c r="FDG66" s="64"/>
      <c r="FDH66" s="64"/>
      <c r="FDI66" s="64"/>
      <c r="FDJ66" s="64"/>
      <c r="FDK66" s="64"/>
      <c r="FDL66" s="64"/>
      <c r="FDM66" s="64"/>
      <c r="FDN66" s="64"/>
      <c r="FDO66" s="64"/>
      <c r="FDP66" s="64"/>
      <c r="FDQ66" s="64"/>
      <c r="FDR66" s="64"/>
      <c r="FDS66" s="64"/>
      <c r="FDT66" s="64"/>
      <c r="FDU66" s="64"/>
      <c r="FDV66" s="64"/>
      <c r="FDW66" s="64"/>
      <c r="FDX66" s="64"/>
      <c r="FDY66" s="64"/>
      <c r="FDZ66" s="64"/>
      <c r="FEA66" s="64"/>
      <c r="FEB66" s="64"/>
      <c r="FEC66" s="64"/>
      <c r="FED66" s="64"/>
      <c r="FEE66" s="64"/>
      <c r="FEF66" s="64"/>
      <c r="FEG66" s="64"/>
      <c r="FEH66" s="64"/>
      <c r="FEI66" s="64"/>
      <c r="FEJ66" s="64"/>
      <c r="FEK66" s="64"/>
      <c r="FEL66" s="64"/>
      <c r="FEM66" s="64"/>
      <c r="FEN66" s="64"/>
      <c r="FEO66" s="64"/>
      <c r="FEP66" s="64"/>
      <c r="FEQ66" s="64"/>
      <c r="FER66" s="64"/>
      <c r="FES66" s="64"/>
      <c r="FET66" s="64"/>
      <c r="FEU66" s="64"/>
      <c r="FEV66" s="64"/>
      <c r="FEW66" s="64"/>
      <c r="FEX66" s="64"/>
      <c r="FEY66" s="64"/>
      <c r="FEZ66" s="64"/>
      <c r="FFA66" s="64"/>
      <c r="FFB66" s="64"/>
      <c r="FFC66" s="64"/>
      <c r="FFD66" s="64"/>
      <c r="FFE66" s="64"/>
      <c r="FFF66" s="64"/>
      <c r="FFG66" s="64"/>
      <c r="FFH66" s="64"/>
      <c r="FFI66" s="64"/>
      <c r="FFJ66" s="64"/>
      <c r="FFK66" s="64"/>
      <c r="FFL66" s="64"/>
      <c r="FFM66" s="64"/>
      <c r="FFN66" s="64"/>
      <c r="FFO66" s="64"/>
      <c r="FFP66" s="64"/>
      <c r="FFQ66" s="64"/>
      <c r="FFR66" s="64"/>
      <c r="FFS66" s="64"/>
      <c r="FFT66" s="64"/>
      <c r="FFU66" s="64"/>
      <c r="FFV66" s="64"/>
      <c r="FFW66" s="64"/>
      <c r="FFX66" s="64"/>
      <c r="FFY66" s="64"/>
      <c r="FFZ66" s="64"/>
      <c r="FGA66" s="64"/>
      <c r="FGB66" s="64"/>
      <c r="FGC66" s="64"/>
      <c r="FGD66" s="64"/>
      <c r="FGE66" s="64"/>
      <c r="FGF66" s="64"/>
      <c r="FGG66" s="64"/>
      <c r="FGH66" s="64"/>
      <c r="FGI66" s="64"/>
      <c r="FGJ66" s="64"/>
      <c r="FGK66" s="64"/>
      <c r="FGL66" s="64"/>
      <c r="FGM66" s="64"/>
      <c r="FGN66" s="64"/>
      <c r="FGO66" s="64"/>
      <c r="FGP66" s="64"/>
      <c r="FGQ66" s="64"/>
      <c r="FGR66" s="64"/>
      <c r="FGS66" s="64"/>
      <c r="FGT66" s="64"/>
      <c r="FGU66" s="64"/>
      <c r="FGV66" s="64"/>
      <c r="FGW66" s="64"/>
      <c r="FGX66" s="64"/>
      <c r="FGY66" s="64"/>
      <c r="FGZ66" s="64"/>
      <c r="FHA66" s="64"/>
      <c r="FHB66" s="64"/>
      <c r="FHC66" s="64"/>
      <c r="FHD66" s="64"/>
      <c r="FHE66" s="64"/>
      <c r="FHF66" s="64"/>
      <c r="FHG66" s="64"/>
      <c r="FHH66" s="64"/>
      <c r="FHI66" s="64"/>
      <c r="FHJ66" s="64"/>
      <c r="FHK66" s="64"/>
      <c r="FHL66" s="64"/>
      <c r="FHM66" s="64"/>
      <c r="FHN66" s="64"/>
      <c r="FHO66" s="64"/>
      <c r="FHP66" s="64"/>
      <c r="FHQ66" s="64"/>
      <c r="FHR66" s="64"/>
      <c r="FHS66" s="64"/>
      <c r="FHT66" s="64"/>
      <c r="FHU66" s="64"/>
      <c r="FHV66" s="64"/>
      <c r="FHW66" s="64"/>
      <c r="FHX66" s="64"/>
      <c r="FHY66" s="64"/>
      <c r="FHZ66" s="64"/>
      <c r="FIA66" s="64"/>
      <c r="FIB66" s="64"/>
      <c r="FIC66" s="64"/>
      <c r="FID66" s="64"/>
      <c r="FIE66" s="64"/>
      <c r="FIF66" s="64"/>
      <c r="FIG66" s="64"/>
      <c r="FIH66" s="64"/>
      <c r="FII66" s="64"/>
      <c r="FIJ66" s="64"/>
      <c r="FIK66" s="64"/>
      <c r="FIL66" s="64"/>
      <c r="FIM66" s="64"/>
      <c r="FIN66" s="64"/>
      <c r="FIO66" s="64"/>
      <c r="FIP66" s="64"/>
      <c r="FIQ66" s="64"/>
      <c r="FIR66" s="64"/>
      <c r="FIS66" s="64"/>
      <c r="FIT66" s="64"/>
      <c r="FIU66" s="64"/>
      <c r="FIV66" s="64"/>
      <c r="FIW66" s="64"/>
      <c r="FIX66" s="64"/>
      <c r="FIY66" s="64"/>
      <c r="FIZ66" s="64"/>
      <c r="FJA66" s="64"/>
      <c r="FJB66" s="64"/>
      <c r="FJC66" s="64"/>
      <c r="FJD66" s="64"/>
      <c r="FJE66" s="64"/>
      <c r="FJF66" s="64"/>
      <c r="FJG66" s="64"/>
      <c r="FJH66" s="64"/>
      <c r="FJI66" s="64"/>
      <c r="FJJ66" s="64"/>
      <c r="FJK66" s="64"/>
      <c r="FJL66" s="64"/>
      <c r="FJM66" s="64"/>
      <c r="FJN66" s="64"/>
      <c r="FJO66" s="64"/>
      <c r="FJP66" s="64"/>
      <c r="FJQ66" s="64"/>
      <c r="FJR66" s="64"/>
      <c r="FJS66" s="64"/>
      <c r="FJT66" s="64"/>
      <c r="FJU66" s="64"/>
      <c r="FJV66" s="64"/>
      <c r="FJW66" s="64"/>
      <c r="FJX66" s="64"/>
      <c r="FJY66" s="64"/>
      <c r="FJZ66" s="64"/>
      <c r="FKA66" s="64"/>
      <c r="FKB66" s="64"/>
      <c r="FKC66" s="64"/>
      <c r="FKD66" s="64"/>
      <c r="FKE66" s="64"/>
      <c r="FKF66" s="64"/>
      <c r="FKG66" s="64"/>
      <c r="FKH66" s="64"/>
      <c r="FKI66" s="64"/>
      <c r="FKJ66" s="64"/>
      <c r="FKK66" s="64"/>
      <c r="FKL66" s="64"/>
      <c r="FKM66" s="64"/>
      <c r="FKN66" s="64"/>
      <c r="FKO66" s="64"/>
      <c r="FKP66" s="64"/>
      <c r="FKQ66" s="64"/>
      <c r="FKR66" s="64"/>
      <c r="FKS66" s="64"/>
      <c r="FKT66" s="64"/>
      <c r="FKU66" s="64"/>
      <c r="FKV66" s="64"/>
      <c r="FKW66" s="64"/>
      <c r="FKX66" s="64"/>
      <c r="FKY66" s="64"/>
      <c r="FKZ66" s="64"/>
      <c r="FLA66" s="64"/>
      <c r="FLB66" s="64"/>
      <c r="FLC66" s="64"/>
      <c r="FLD66" s="64"/>
      <c r="FLE66" s="64"/>
      <c r="FLF66" s="64"/>
      <c r="FLG66" s="64"/>
      <c r="FLH66" s="64"/>
      <c r="FLI66" s="64"/>
      <c r="FLJ66" s="64"/>
      <c r="FLK66" s="64"/>
      <c r="FLL66" s="64"/>
      <c r="FLM66" s="64"/>
      <c r="FLN66" s="64"/>
      <c r="FLO66" s="64"/>
      <c r="FLP66" s="64"/>
      <c r="FLQ66" s="64"/>
      <c r="FLR66" s="64"/>
      <c r="FLS66" s="64"/>
      <c r="FLT66" s="64"/>
      <c r="FLU66" s="64"/>
      <c r="FLV66" s="64"/>
      <c r="FLW66" s="64"/>
      <c r="FLX66" s="64"/>
      <c r="FLY66" s="64"/>
      <c r="FLZ66" s="64"/>
      <c r="FMA66" s="64"/>
      <c r="FMB66" s="64"/>
      <c r="FMC66" s="64"/>
      <c r="FMD66" s="64"/>
      <c r="FME66" s="64"/>
      <c r="FMF66" s="64"/>
      <c r="FMG66" s="64"/>
      <c r="FMH66" s="64"/>
      <c r="FMI66" s="64"/>
      <c r="FMJ66" s="64"/>
      <c r="FMK66" s="64"/>
      <c r="FML66" s="64"/>
      <c r="FMM66" s="64"/>
      <c r="FMN66" s="64"/>
      <c r="FMO66" s="64"/>
      <c r="FMP66" s="64"/>
      <c r="FMQ66" s="64"/>
      <c r="FMR66" s="64"/>
      <c r="FMS66" s="64"/>
      <c r="FMT66" s="64"/>
      <c r="FMU66" s="64"/>
      <c r="FMV66" s="64"/>
      <c r="FMW66" s="64"/>
      <c r="FMX66" s="64"/>
      <c r="FMY66" s="64"/>
      <c r="FMZ66" s="64"/>
      <c r="FNA66" s="64"/>
      <c r="FNB66" s="64"/>
      <c r="FNC66" s="64"/>
      <c r="FND66" s="64"/>
      <c r="FNE66" s="64"/>
      <c r="FNF66" s="64"/>
      <c r="FNG66" s="64"/>
      <c r="FNH66" s="64"/>
      <c r="FNI66" s="64"/>
      <c r="FNJ66" s="64"/>
      <c r="FNK66" s="64"/>
      <c r="FNL66" s="64"/>
      <c r="FNM66" s="64"/>
      <c r="FNN66" s="64"/>
      <c r="FNO66" s="64"/>
      <c r="FNP66" s="64"/>
      <c r="FNQ66" s="64"/>
      <c r="FNR66" s="64"/>
      <c r="FNS66" s="64"/>
      <c r="FNT66" s="64"/>
      <c r="FNU66" s="64"/>
      <c r="FNV66" s="64"/>
      <c r="FNW66" s="64"/>
      <c r="FNX66" s="64"/>
      <c r="FNY66" s="64"/>
      <c r="FNZ66" s="64"/>
      <c r="FOA66" s="64"/>
      <c r="FOB66" s="64"/>
      <c r="FOC66" s="64"/>
      <c r="FOD66" s="64"/>
      <c r="FOE66" s="64"/>
      <c r="FOF66" s="64"/>
      <c r="FOG66" s="64"/>
      <c r="FOH66" s="64"/>
      <c r="FOI66" s="64"/>
      <c r="FOJ66" s="64"/>
      <c r="FOK66" s="64"/>
      <c r="FOL66" s="64"/>
      <c r="FOM66" s="64"/>
      <c r="FON66" s="64"/>
      <c r="FOO66" s="64"/>
      <c r="FOP66" s="64"/>
      <c r="FOQ66" s="64"/>
      <c r="FOR66" s="64"/>
      <c r="FOS66" s="64"/>
      <c r="FOT66" s="64"/>
      <c r="FOU66" s="64"/>
      <c r="FOV66" s="64"/>
      <c r="FOW66" s="64"/>
      <c r="FOX66" s="64"/>
      <c r="FOY66" s="64"/>
      <c r="FOZ66" s="64"/>
      <c r="FPA66" s="64"/>
      <c r="FPB66" s="64"/>
      <c r="FPC66" s="64"/>
      <c r="FPD66" s="64"/>
      <c r="FPE66" s="64"/>
      <c r="FPF66" s="64"/>
      <c r="FPG66" s="64"/>
      <c r="FPH66" s="64"/>
      <c r="FPI66" s="64"/>
      <c r="FPJ66" s="64"/>
      <c r="FPK66" s="64"/>
      <c r="FPL66" s="64"/>
      <c r="FPM66" s="64"/>
      <c r="FPN66" s="64"/>
      <c r="FPO66" s="64"/>
      <c r="FPP66" s="64"/>
      <c r="FPQ66" s="64"/>
      <c r="FPR66" s="64"/>
      <c r="FPS66" s="64"/>
      <c r="FPT66" s="64"/>
      <c r="FPU66" s="64"/>
      <c r="FPV66" s="64"/>
      <c r="FPW66" s="64"/>
      <c r="FPX66" s="64"/>
      <c r="FPY66" s="64"/>
      <c r="FPZ66" s="64"/>
      <c r="FQA66" s="64"/>
      <c r="FQB66" s="64"/>
      <c r="FQC66" s="64"/>
      <c r="FQD66" s="64"/>
      <c r="FQE66" s="64"/>
      <c r="FQF66" s="64"/>
      <c r="FQG66" s="64"/>
      <c r="FQH66" s="64"/>
      <c r="FQI66" s="64"/>
      <c r="FQJ66" s="64"/>
      <c r="FQK66" s="64"/>
      <c r="FQL66" s="64"/>
      <c r="FQM66" s="64"/>
      <c r="FQN66" s="64"/>
      <c r="FQO66" s="64"/>
      <c r="FQP66" s="64"/>
      <c r="FQQ66" s="64"/>
      <c r="FQR66" s="64"/>
      <c r="FQS66" s="64"/>
      <c r="FQT66" s="64"/>
      <c r="FQU66" s="64"/>
      <c r="FQV66" s="64"/>
      <c r="FQW66" s="64"/>
      <c r="FQX66" s="64"/>
      <c r="FQY66" s="64"/>
      <c r="FQZ66" s="64"/>
      <c r="FRA66" s="64"/>
      <c r="FRB66" s="64"/>
      <c r="FRC66" s="64"/>
      <c r="FRD66" s="64"/>
      <c r="FRE66" s="64"/>
      <c r="FRF66" s="64"/>
      <c r="FRG66" s="64"/>
      <c r="FRH66" s="64"/>
      <c r="FRI66" s="64"/>
      <c r="FRJ66" s="64"/>
      <c r="FRK66" s="64"/>
      <c r="FRL66" s="64"/>
      <c r="FRM66" s="64"/>
      <c r="FRN66" s="64"/>
      <c r="FRO66" s="64"/>
      <c r="FRP66" s="64"/>
      <c r="FRQ66" s="64"/>
      <c r="FRR66" s="64"/>
      <c r="FRS66" s="64"/>
      <c r="FRT66" s="64"/>
      <c r="FRU66" s="64"/>
      <c r="FRV66" s="64"/>
      <c r="FRW66" s="64"/>
      <c r="FRX66" s="64"/>
      <c r="FRY66" s="64"/>
      <c r="FRZ66" s="64"/>
      <c r="FSA66" s="64"/>
      <c r="FSB66" s="64"/>
      <c r="FSC66" s="64"/>
      <c r="FSD66" s="64"/>
      <c r="FSE66" s="64"/>
      <c r="FSF66" s="64"/>
      <c r="FSG66" s="64"/>
      <c r="FSH66" s="64"/>
      <c r="FSI66" s="64"/>
      <c r="FSJ66" s="64"/>
      <c r="FSK66" s="64"/>
      <c r="FSL66" s="64"/>
      <c r="FSM66" s="64"/>
      <c r="FSN66" s="64"/>
      <c r="FSO66" s="64"/>
      <c r="FSP66" s="64"/>
      <c r="FSQ66" s="64"/>
      <c r="FSR66" s="64"/>
      <c r="FSS66" s="64"/>
      <c r="FST66" s="64"/>
      <c r="FSU66" s="64"/>
      <c r="FSV66" s="64"/>
      <c r="FSW66" s="64"/>
      <c r="FSX66" s="64"/>
      <c r="FSY66" s="64"/>
      <c r="FSZ66" s="64"/>
      <c r="FTA66" s="64"/>
      <c r="FTB66" s="64"/>
      <c r="FTC66" s="64"/>
      <c r="FTD66" s="64"/>
      <c r="FTE66" s="64"/>
      <c r="FTF66" s="64"/>
      <c r="FTG66" s="64"/>
      <c r="FTH66" s="64"/>
      <c r="FTI66" s="64"/>
      <c r="FTJ66" s="64"/>
      <c r="FTK66" s="64"/>
      <c r="FTL66" s="64"/>
      <c r="FTM66" s="64"/>
      <c r="FTN66" s="64"/>
      <c r="FTO66" s="64"/>
      <c r="FTP66" s="64"/>
      <c r="FTQ66" s="64"/>
      <c r="FTR66" s="64"/>
      <c r="FTS66" s="64"/>
      <c r="FTT66" s="64"/>
      <c r="FTU66" s="64"/>
      <c r="FTV66" s="64"/>
      <c r="FTW66" s="64"/>
      <c r="FTX66" s="64"/>
      <c r="FTY66" s="64"/>
      <c r="FTZ66" s="64"/>
      <c r="FUA66" s="64"/>
      <c r="FUB66" s="64"/>
      <c r="FUC66" s="64"/>
      <c r="FUD66" s="64"/>
      <c r="FUE66" s="64"/>
      <c r="FUF66" s="64"/>
      <c r="FUG66" s="64"/>
      <c r="FUH66" s="64"/>
      <c r="FUI66" s="64"/>
      <c r="FUJ66" s="64"/>
      <c r="FUK66" s="64"/>
      <c r="FUL66" s="64"/>
      <c r="FUM66" s="64"/>
      <c r="FUN66" s="64"/>
      <c r="FUO66" s="64"/>
      <c r="FUP66" s="64"/>
      <c r="FUQ66" s="64"/>
      <c r="FUR66" s="64"/>
      <c r="FUS66" s="64"/>
      <c r="FUT66" s="64"/>
      <c r="FUU66" s="64"/>
      <c r="FUV66" s="64"/>
      <c r="FUW66" s="64"/>
      <c r="FUX66" s="64"/>
      <c r="FUY66" s="64"/>
      <c r="FUZ66" s="64"/>
      <c r="FVA66" s="64"/>
      <c r="FVB66" s="64"/>
      <c r="FVC66" s="64"/>
      <c r="FVD66" s="64"/>
      <c r="FVE66" s="64"/>
      <c r="FVF66" s="64"/>
      <c r="FVG66" s="64"/>
      <c r="FVH66" s="64"/>
      <c r="FVI66" s="64"/>
      <c r="FVJ66" s="64"/>
      <c r="FVK66" s="64"/>
      <c r="FVL66" s="64"/>
      <c r="FVM66" s="64"/>
      <c r="FVN66" s="64"/>
      <c r="FVO66" s="64"/>
      <c r="FVP66" s="64"/>
      <c r="FVQ66" s="64"/>
      <c r="FVR66" s="64"/>
      <c r="FVS66" s="64"/>
      <c r="FVT66" s="64"/>
      <c r="FVU66" s="64"/>
      <c r="FVV66" s="64"/>
      <c r="FVW66" s="64"/>
      <c r="FVX66" s="64"/>
      <c r="FVY66" s="64"/>
      <c r="FVZ66" s="64"/>
      <c r="FWA66" s="64"/>
      <c r="FWB66" s="64"/>
      <c r="FWC66" s="64"/>
      <c r="FWD66" s="64"/>
      <c r="FWE66" s="64"/>
      <c r="FWF66" s="64"/>
      <c r="FWG66" s="64"/>
      <c r="FWH66" s="64"/>
      <c r="FWI66" s="64"/>
      <c r="FWJ66" s="64"/>
      <c r="FWK66" s="64"/>
      <c r="FWL66" s="64"/>
      <c r="FWM66" s="64"/>
      <c r="FWN66" s="64"/>
      <c r="FWO66" s="64"/>
      <c r="FWP66" s="64"/>
      <c r="FWQ66" s="64"/>
      <c r="FWR66" s="64"/>
      <c r="FWS66" s="64"/>
      <c r="FWT66" s="64"/>
      <c r="FWU66" s="64"/>
      <c r="FWV66" s="64"/>
      <c r="FWW66" s="64"/>
      <c r="FWX66" s="64"/>
      <c r="FWY66" s="64"/>
      <c r="FWZ66" s="64"/>
      <c r="FXA66" s="64"/>
      <c r="FXB66" s="64"/>
      <c r="FXC66" s="64"/>
      <c r="FXD66" s="64"/>
      <c r="FXE66" s="64"/>
      <c r="FXF66" s="64"/>
      <c r="FXG66" s="64"/>
      <c r="FXH66" s="64"/>
      <c r="FXI66" s="64"/>
      <c r="FXJ66" s="64"/>
      <c r="FXK66" s="64"/>
      <c r="FXL66" s="64"/>
      <c r="FXM66" s="64"/>
      <c r="FXN66" s="64"/>
      <c r="FXO66" s="64"/>
      <c r="FXP66" s="64"/>
      <c r="FXQ66" s="64"/>
      <c r="FXR66" s="64"/>
      <c r="FXS66" s="64"/>
      <c r="FXT66" s="64"/>
      <c r="FXU66" s="64"/>
      <c r="FXV66" s="64"/>
      <c r="FXW66" s="64"/>
      <c r="FXX66" s="64"/>
      <c r="FXY66" s="64"/>
      <c r="FXZ66" s="64"/>
      <c r="FYA66" s="64"/>
      <c r="FYB66" s="64"/>
      <c r="FYC66" s="64"/>
      <c r="FYD66" s="64"/>
      <c r="FYE66" s="64"/>
      <c r="FYF66" s="64"/>
      <c r="FYG66" s="64"/>
      <c r="FYH66" s="64"/>
      <c r="FYI66" s="64"/>
      <c r="FYJ66" s="64"/>
      <c r="FYK66" s="64"/>
      <c r="FYL66" s="64"/>
      <c r="FYM66" s="64"/>
      <c r="FYN66" s="64"/>
      <c r="FYO66" s="64"/>
      <c r="FYP66" s="64"/>
      <c r="FYQ66" s="64"/>
      <c r="FYR66" s="64"/>
      <c r="FYS66" s="64"/>
      <c r="FYT66" s="64"/>
      <c r="FYU66" s="64"/>
      <c r="FYV66" s="64"/>
      <c r="FYW66" s="64"/>
      <c r="FYX66" s="64"/>
      <c r="FYY66" s="64"/>
      <c r="FYZ66" s="64"/>
      <c r="FZA66" s="64"/>
      <c r="FZB66" s="64"/>
      <c r="FZC66" s="64"/>
      <c r="FZD66" s="64"/>
      <c r="FZE66" s="64"/>
      <c r="FZF66" s="64"/>
      <c r="FZG66" s="64"/>
      <c r="FZH66" s="64"/>
      <c r="FZI66" s="64"/>
      <c r="FZJ66" s="64"/>
      <c r="FZK66" s="64"/>
      <c r="FZL66" s="64"/>
      <c r="FZM66" s="64"/>
      <c r="FZN66" s="64"/>
      <c r="FZO66" s="64"/>
      <c r="FZP66" s="64"/>
      <c r="FZQ66" s="64"/>
      <c r="FZR66" s="64"/>
      <c r="FZS66" s="64"/>
      <c r="FZT66" s="64"/>
      <c r="FZU66" s="64"/>
      <c r="FZV66" s="64"/>
      <c r="FZW66" s="64"/>
      <c r="FZX66" s="64"/>
      <c r="FZY66" s="64"/>
      <c r="FZZ66" s="64"/>
      <c r="GAA66" s="64"/>
      <c r="GAB66" s="64"/>
      <c r="GAC66" s="64"/>
      <c r="GAD66" s="64"/>
      <c r="GAE66" s="64"/>
      <c r="GAF66" s="64"/>
      <c r="GAG66" s="64"/>
      <c r="GAH66" s="64"/>
      <c r="GAI66" s="64"/>
      <c r="GAJ66" s="64"/>
      <c r="GAK66" s="64"/>
      <c r="GAL66" s="64"/>
      <c r="GAM66" s="64"/>
      <c r="GAN66" s="64"/>
      <c r="GAO66" s="64"/>
      <c r="GAP66" s="64"/>
      <c r="GAQ66" s="64"/>
      <c r="GAR66" s="64"/>
      <c r="GAS66" s="64"/>
      <c r="GAT66" s="64"/>
      <c r="GAU66" s="64"/>
      <c r="GAV66" s="64"/>
      <c r="GAW66" s="64"/>
      <c r="GAX66" s="64"/>
      <c r="GAY66" s="64"/>
      <c r="GAZ66" s="64"/>
      <c r="GBA66" s="64"/>
      <c r="GBB66" s="64"/>
      <c r="GBC66" s="64"/>
      <c r="GBD66" s="64"/>
      <c r="GBE66" s="64"/>
      <c r="GBF66" s="64"/>
      <c r="GBG66" s="64"/>
      <c r="GBH66" s="64"/>
      <c r="GBI66" s="64"/>
      <c r="GBJ66" s="64"/>
      <c r="GBK66" s="64"/>
      <c r="GBL66" s="64"/>
      <c r="GBM66" s="64"/>
      <c r="GBN66" s="64"/>
      <c r="GBO66" s="64"/>
      <c r="GBP66" s="64"/>
      <c r="GBQ66" s="64"/>
      <c r="GBR66" s="64"/>
      <c r="GBS66" s="64"/>
      <c r="GBT66" s="64"/>
      <c r="GBU66" s="64"/>
      <c r="GBV66" s="64"/>
      <c r="GBW66" s="64"/>
      <c r="GBX66" s="64"/>
      <c r="GBY66" s="64"/>
      <c r="GBZ66" s="64"/>
      <c r="GCA66" s="64"/>
      <c r="GCB66" s="64"/>
      <c r="GCC66" s="64"/>
      <c r="GCD66" s="64"/>
      <c r="GCE66" s="64"/>
      <c r="GCF66" s="64"/>
      <c r="GCG66" s="64"/>
      <c r="GCH66" s="64"/>
      <c r="GCI66" s="64"/>
      <c r="GCJ66" s="64"/>
      <c r="GCK66" s="64"/>
      <c r="GCL66" s="64"/>
      <c r="GCM66" s="64"/>
      <c r="GCN66" s="64"/>
      <c r="GCO66" s="64"/>
      <c r="GCP66" s="64"/>
      <c r="GCQ66" s="64"/>
      <c r="GCR66" s="64"/>
      <c r="GCS66" s="64"/>
      <c r="GCT66" s="64"/>
      <c r="GCU66" s="64"/>
      <c r="GCV66" s="64"/>
      <c r="GCW66" s="64"/>
      <c r="GCX66" s="64"/>
      <c r="GCY66" s="64"/>
      <c r="GCZ66" s="64"/>
      <c r="GDA66" s="64"/>
      <c r="GDB66" s="64"/>
      <c r="GDC66" s="64"/>
      <c r="GDD66" s="64"/>
      <c r="GDE66" s="64"/>
      <c r="GDF66" s="64"/>
      <c r="GDG66" s="64"/>
      <c r="GDH66" s="64"/>
      <c r="GDI66" s="64"/>
      <c r="GDJ66" s="64"/>
      <c r="GDK66" s="64"/>
      <c r="GDL66" s="64"/>
      <c r="GDM66" s="64"/>
      <c r="GDN66" s="64"/>
      <c r="GDO66" s="64"/>
      <c r="GDP66" s="64"/>
      <c r="GDQ66" s="64"/>
      <c r="GDR66" s="64"/>
      <c r="GDS66" s="64"/>
      <c r="GDT66" s="64"/>
      <c r="GDU66" s="64"/>
      <c r="GDV66" s="64"/>
      <c r="GDW66" s="64"/>
      <c r="GDX66" s="64"/>
      <c r="GDY66" s="64"/>
      <c r="GDZ66" s="64"/>
      <c r="GEA66" s="64"/>
      <c r="GEB66" s="64"/>
      <c r="GEC66" s="64"/>
      <c r="GED66" s="64"/>
      <c r="GEE66" s="64"/>
      <c r="GEF66" s="64"/>
      <c r="GEG66" s="64"/>
      <c r="GEH66" s="64"/>
      <c r="GEI66" s="64"/>
      <c r="GEJ66" s="64"/>
      <c r="GEK66" s="64"/>
      <c r="GEL66" s="64"/>
      <c r="GEM66" s="64"/>
      <c r="GEN66" s="64"/>
      <c r="GEO66" s="64"/>
      <c r="GEP66" s="64"/>
      <c r="GEQ66" s="64"/>
      <c r="GER66" s="64"/>
      <c r="GES66" s="64"/>
      <c r="GET66" s="64"/>
      <c r="GEU66" s="64"/>
      <c r="GEV66" s="64"/>
      <c r="GEW66" s="64"/>
      <c r="GEX66" s="64"/>
      <c r="GEY66" s="64"/>
      <c r="GEZ66" s="64"/>
      <c r="GFA66" s="64"/>
      <c r="GFB66" s="64"/>
      <c r="GFC66" s="64"/>
      <c r="GFD66" s="64"/>
      <c r="GFE66" s="64"/>
      <c r="GFF66" s="64"/>
      <c r="GFG66" s="64"/>
      <c r="GFH66" s="64"/>
      <c r="GFI66" s="64"/>
      <c r="GFJ66" s="64"/>
      <c r="GFK66" s="64"/>
      <c r="GFL66" s="64"/>
      <c r="GFM66" s="64"/>
      <c r="GFN66" s="64"/>
      <c r="GFO66" s="64"/>
      <c r="GFP66" s="64"/>
      <c r="GFQ66" s="64"/>
      <c r="GFR66" s="64"/>
      <c r="GFS66" s="64"/>
      <c r="GFT66" s="64"/>
      <c r="GFU66" s="64"/>
      <c r="GFV66" s="64"/>
      <c r="GFW66" s="64"/>
      <c r="GFX66" s="64"/>
      <c r="GFY66" s="64"/>
      <c r="GFZ66" s="64"/>
      <c r="GGA66" s="64"/>
      <c r="GGB66" s="64"/>
      <c r="GGC66" s="64"/>
      <c r="GGD66" s="64"/>
      <c r="GGE66" s="64"/>
      <c r="GGF66" s="64"/>
      <c r="GGG66" s="64"/>
      <c r="GGH66" s="64"/>
      <c r="GGI66" s="64"/>
      <c r="GGJ66" s="64"/>
      <c r="GGK66" s="64"/>
      <c r="GGL66" s="64"/>
      <c r="GGM66" s="64"/>
      <c r="GGN66" s="64"/>
      <c r="GGO66" s="64"/>
      <c r="GGP66" s="64"/>
      <c r="GGQ66" s="64"/>
      <c r="GGR66" s="64"/>
      <c r="GGS66" s="64"/>
      <c r="GGT66" s="64"/>
      <c r="GGU66" s="64"/>
      <c r="GGV66" s="64"/>
      <c r="GGW66" s="64"/>
      <c r="GGX66" s="64"/>
      <c r="GGY66" s="64"/>
      <c r="GGZ66" s="64"/>
      <c r="GHA66" s="64"/>
      <c r="GHB66" s="64"/>
      <c r="GHC66" s="64"/>
      <c r="GHD66" s="64"/>
      <c r="GHE66" s="64"/>
      <c r="GHF66" s="64"/>
      <c r="GHG66" s="64"/>
      <c r="GHH66" s="64"/>
      <c r="GHI66" s="64"/>
      <c r="GHJ66" s="64"/>
      <c r="GHK66" s="64"/>
      <c r="GHL66" s="64"/>
      <c r="GHM66" s="64"/>
      <c r="GHN66" s="64"/>
      <c r="GHO66" s="64"/>
      <c r="GHP66" s="64"/>
      <c r="GHQ66" s="64"/>
      <c r="GHR66" s="64"/>
      <c r="GHS66" s="64"/>
      <c r="GHT66" s="64"/>
      <c r="GHU66" s="64"/>
      <c r="GHV66" s="64"/>
      <c r="GHW66" s="64"/>
      <c r="GHX66" s="64"/>
      <c r="GHY66" s="64"/>
      <c r="GHZ66" s="64"/>
      <c r="GIA66" s="64"/>
      <c r="GIB66" s="64"/>
      <c r="GIC66" s="64"/>
      <c r="GID66" s="64"/>
      <c r="GIE66" s="64"/>
      <c r="GIF66" s="64"/>
      <c r="GIG66" s="64"/>
      <c r="GIH66" s="64"/>
      <c r="GII66" s="64"/>
      <c r="GIJ66" s="64"/>
      <c r="GIK66" s="64"/>
      <c r="GIL66" s="64"/>
      <c r="GIM66" s="64"/>
      <c r="GIN66" s="64"/>
      <c r="GIO66" s="64"/>
      <c r="GIP66" s="64"/>
      <c r="GIQ66" s="64"/>
      <c r="GIR66" s="64"/>
      <c r="GIS66" s="64"/>
      <c r="GIT66" s="64"/>
      <c r="GIU66" s="64"/>
      <c r="GIV66" s="64"/>
      <c r="GIW66" s="64"/>
      <c r="GIX66" s="64"/>
      <c r="GIY66" s="64"/>
      <c r="GIZ66" s="64"/>
      <c r="GJA66" s="64"/>
      <c r="GJB66" s="64"/>
      <c r="GJC66" s="64"/>
      <c r="GJD66" s="64"/>
      <c r="GJE66" s="64"/>
      <c r="GJF66" s="64"/>
      <c r="GJG66" s="64"/>
      <c r="GJH66" s="64"/>
      <c r="GJI66" s="64"/>
      <c r="GJJ66" s="64"/>
      <c r="GJK66" s="64"/>
      <c r="GJL66" s="64"/>
      <c r="GJM66" s="64"/>
      <c r="GJN66" s="64"/>
      <c r="GJO66" s="64"/>
      <c r="GJP66" s="64"/>
      <c r="GJQ66" s="64"/>
      <c r="GJR66" s="64"/>
      <c r="GJS66" s="64"/>
      <c r="GJT66" s="64"/>
      <c r="GJU66" s="64"/>
      <c r="GJV66" s="64"/>
      <c r="GJW66" s="64"/>
      <c r="GJX66" s="64"/>
      <c r="GJY66" s="64"/>
      <c r="GJZ66" s="64"/>
      <c r="GKA66" s="64"/>
      <c r="GKB66" s="64"/>
      <c r="GKC66" s="64"/>
      <c r="GKD66" s="64"/>
      <c r="GKE66" s="64"/>
      <c r="GKF66" s="64"/>
      <c r="GKG66" s="64"/>
      <c r="GKH66" s="64"/>
      <c r="GKI66" s="64"/>
      <c r="GKJ66" s="64"/>
      <c r="GKK66" s="64"/>
      <c r="GKL66" s="64"/>
      <c r="GKM66" s="64"/>
      <c r="GKN66" s="64"/>
      <c r="GKO66" s="64"/>
      <c r="GKP66" s="64"/>
      <c r="GKQ66" s="64"/>
      <c r="GKR66" s="64"/>
      <c r="GKS66" s="64"/>
      <c r="GKT66" s="64"/>
      <c r="GKU66" s="64"/>
      <c r="GKV66" s="64"/>
      <c r="GKW66" s="64"/>
      <c r="GKX66" s="64"/>
      <c r="GKY66" s="64"/>
      <c r="GKZ66" s="64"/>
      <c r="GLA66" s="64"/>
      <c r="GLB66" s="64"/>
      <c r="GLC66" s="64"/>
      <c r="GLD66" s="64"/>
      <c r="GLE66" s="64"/>
      <c r="GLF66" s="64"/>
      <c r="GLG66" s="64"/>
      <c r="GLH66" s="64"/>
      <c r="GLI66" s="64"/>
      <c r="GLJ66" s="64"/>
      <c r="GLK66" s="64"/>
      <c r="GLL66" s="64"/>
      <c r="GLM66" s="64"/>
      <c r="GLN66" s="64"/>
      <c r="GLO66" s="64"/>
      <c r="GLP66" s="64"/>
      <c r="GLQ66" s="64"/>
      <c r="GLR66" s="64"/>
      <c r="GLS66" s="64"/>
      <c r="GLT66" s="64"/>
      <c r="GLU66" s="64"/>
      <c r="GLV66" s="64"/>
      <c r="GLW66" s="64"/>
      <c r="GLX66" s="64"/>
      <c r="GLY66" s="64"/>
      <c r="GLZ66" s="64"/>
      <c r="GMA66" s="64"/>
      <c r="GMB66" s="64"/>
      <c r="GMC66" s="64"/>
      <c r="GMD66" s="64"/>
      <c r="GME66" s="64"/>
      <c r="GMF66" s="64"/>
      <c r="GMG66" s="64"/>
      <c r="GMH66" s="64"/>
      <c r="GMI66" s="64"/>
      <c r="GMJ66" s="64"/>
      <c r="GMK66" s="64"/>
      <c r="GML66" s="64"/>
      <c r="GMM66" s="64"/>
      <c r="GMN66" s="64"/>
      <c r="GMO66" s="64"/>
      <c r="GMP66" s="64"/>
      <c r="GMQ66" s="64"/>
      <c r="GMR66" s="64"/>
      <c r="GMS66" s="64"/>
      <c r="GMT66" s="64"/>
      <c r="GMU66" s="64"/>
      <c r="GMV66" s="64"/>
      <c r="GMW66" s="64"/>
      <c r="GMX66" s="64"/>
      <c r="GMY66" s="64"/>
      <c r="GMZ66" s="64"/>
      <c r="GNA66" s="64"/>
      <c r="GNB66" s="64"/>
      <c r="GNC66" s="64"/>
      <c r="GND66" s="64"/>
      <c r="GNE66" s="64"/>
      <c r="GNF66" s="64"/>
      <c r="GNG66" s="64"/>
      <c r="GNH66" s="64"/>
      <c r="GNI66" s="64"/>
      <c r="GNJ66" s="64"/>
      <c r="GNK66" s="64"/>
      <c r="GNL66" s="64"/>
      <c r="GNM66" s="64"/>
      <c r="GNN66" s="64"/>
      <c r="GNO66" s="64"/>
      <c r="GNP66" s="64"/>
      <c r="GNQ66" s="64"/>
      <c r="GNR66" s="64"/>
      <c r="GNS66" s="64"/>
      <c r="GNT66" s="64"/>
      <c r="GNU66" s="64"/>
      <c r="GNV66" s="64"/>
      <c r="GNW66" s="64"/>
      <c r="GNX66" s="64"/>
      <c r="GNY66" s="64"/>
      <c r="GNZ66" s="64"/>
      <c r="GOA66" s="64"/>
      <c r="GOB66" s="64"/>
      <c r="GOC66" s="64"/>
      <c r="GOD66" s="64"/>
      <c r="GOE66" s="64"/>
      <c r="GOF66" s="64"/>
      <c r="GOG66" s="64"/>
      <c r="GOH66" s="64"/>
      <c r="GOI66" s="64"/>
      <c r="GOJ66" s="64"/>
      <c r="GOK66" s="64"/>
      <c r="GOL66" s="64"/>
      <c r="GOM66" s="64"/>
      <c r="GON66" s="64"/>
      <c r="GOO66" s="64"/>
      <c r="GOP66" s="64"/>
      <c r="GOQ66" s="64"/>
      <c r="GOR66" s="64"/>
      <c r="GOS66" s="64"/>
      <c r="GOT66" s="64"/>
      <c r="GOU66" s="64"/>
      <c r="GOV66" s="64"/>
      <c r="GOW66" s="64"/>
      <c r="GOX66" s="64"/>
      <c r="GOY66" s="64"/>
      <c r="GOZ66" s="64"/>
      <c r="GPA66" s="64"/>
      <c r="GPB66" s="64"/>
      <c r="GPC66" s="64"/>
      <c r="GPD66" s="64"/>
      <c r="GPE66" s="64"/>
      <c r="GPF66" s="64"/>
      <c r="GPG66" s="64"/>
      <c r="GPH66" s="64"/>
      <c r="GPI66" s="64"/>
      <c r="GPJ66" s="64"/>
      <c r="GPK66" s="64"/>
      <c r="GPL66" s="64"/>
      <c r="GPM66" s="64"/>
      <c r="GPN66" s="64"/>
      <c r="GPO66" s="64"/>
      <c r="GPP66" s="64"/>
      <c r="GPQ66" s="64"/>
      <c r="GPR66" s="64"/>
      <c r="GPS66" s="64"/>
      <c r="GPT66" s="64"/>
      <c r="GPU66" s="64"/>
      <c r="GPV66" s="64"/>
      <c r="GPW66" s="64"/>
      <c r="GPX66" s="64"/>
      <c r="GPY66" s="64"/>
      <c r="GPZ66" s="64"/>
      <c r="GQA66" s="64"/>
      <c r="GQB66" s="64"/>
      <c r="GQC66" s="64"/>
      <c r="GQD66" s="64"/>
      <c r="GQE66" s="64"/>
      <c r="GQF66" s="64"/>
      <c r="GQG66" s="64"/>
      <c r="GQH66" s="64"/>
      <c r="GQI66" s="64"/>
      <c r="GQJ66" s="64"/>
      <c r="GQK66" s="64"/>
      <c r="GQL66" s="64"/>
      <c r="GQM66" s="64"/>
      <c r="GQN66" s="64"/>
      <c r="GQO66" s="64"/>
      <c r="GQP66" s="64"/>
      <c r="GQQ66" s="64"/>
      <c r="GQR66" s="64"/>
      <c r="GQS66" s="64"/>
      <c r="GQT66" s="64"/>
      <c r="GQU66" s="64"/>
      <c r="GQV66" s="64"/>
      <c r="GQW66" s="64"/>
      <c r="GQX66" s="64"/>
      <c r="GQY66" s="64"/>
      <c r="GQZ66" s="64"/>
      <c r="GRA66" s="64"/>
      <c r="GRB66" s="64"/>
      <c r="GRC66" s="64"/>
      <c r="GRD66" s="64"/>
      <c r="GRE66" s="64"/>
      <c r="GRF66" s="64"/>
      <c r="GRG66" s="64"/>
      <c r="GRH66" s="64"/>
      <c r="GRI66" s="64"/>
      <c r="GRJ66" s="64"/>
      <c r="GRK66" s="64"/>
      <c r="GRL66" s="64"/>
      <c r="GRM66" s="64"/>
      <c r="GRN66" s="64"/>
      <c r="GRO66" s="64"/>
      <c r="GRP66" s="64"/>
      <c r="GRQ66" s="64"/>
      <c r="GRR66" s="64"/>
      <c r="GRS66" s="64"/>
      <c r="GRT66" s="64"/>
      <c r="GRU66" s="64"/>
      <c r="GRV66" s="64"/>
      <c r="GRW66" s="64"/>
      <c r="GRX66" s="64"/>
      <c r="GRY66" s="64"/>
      <c r="GRZ66" s="64"/>
      <c r="GSA66" s="64"/>
      <c r="GSB66" s="64"/>
      <c r="GSC66" s="64"/>
      <c r="GSD66" s="64"/>
      <c r="GSE66" s="64"/>
      <c r="GSF66" s="64"/>
      <c r="GSG66" s="64"/>
      <c r="GSH66" s="64"/>
      <c r="GSI66" s="64"/>
      <c r="GSJ66" s="64"/>
      <c r="GSK66" s="64"/>
      <c r="GSL66" s="64"/>
      <c r="GSM66" s="64"/>
      <c r="GSN66" s="64"/>
      <c r="GSO66" s="64"/>
      <c r="GSP66" s="64"/>
      <c r="GSQ66" s="64"/>
      <c r="GSR66" s="64"/>
      <c r="GSS66" s="64"/>
      <c r="GST66" s="64"/>
      <c r="GSU66" s="64"/>
      <c r="GSV66" s="64"/>
      <c r="GSW66" s="64"/>
      <c r="GSX66" s="64"/>
      <c r="GSY66" s="64"/>
      <c r="GSZ66" s="64"/>
      <c r="GTA66" s="64"/>
      <c r="GTB66" s="64"/>
      <c r="GTC66" s="64"/>
      <c r="GTD66" s="64"/>
      <c r="GTE66" s="64"/>
      <c r="GTF66" s="64"/>
      <c r="GTG66" s="64"/>
      <c r="GTH66" s="64"/>
      <c r="GTI66" s="64"/>
      <c r="GTJ66" s="64"/>
      <c r="GTK66" s="64"/>
      <c r="GTL66" s="64"/>
      <c r="GTM66" s="64"/>
      <c r="GTN66" s="64"/>
      <c r="GTO66" s="64"/>
      <c r="GTP66" s="64"/>
      <c r="GTQ66" s="64"/>
      <c r="GTR66" s="64"/>
      <c r="GTS66" s="64"/>
      <c r="GTT66" s="64"/>
      <c r="GTU66" s="64"/>
      <c r="GTV66" s="64"/>
      <c r="GTW66" s="64"/>
      <c r="GTX66" s="64"/>
      <c r="GTY66" s="64"/>
      <c r="GTZ66" s="64"/>
      <c r="GUA66" s="64"/>
      <c r="GUB66" s="64"/>
      <c r="GUC66" s="64"/>
      <c r="GUD66" s="64"/>
      <c r="GUE66" s="64"/>
      <c r="GUF66" s="64"/>
      <c r="GUG66" s="64"/>
      <c r="GUH66" s="64"/>
      <c r="GUI66" s="64"/>
      <c r="GUJ66" s="64"/>
      <c r="GUK66" s="64"/>
      <c r="GUL66" s="64"/>
      <c r="GUM66" s="64"/>
      <c r="GUN66" s="64"/>
      <c r="GUO66" s="64"/>
      <c r="GUP66" s="64"/>
      <c r="GUQ66" s="64"/>
      <c r="GUR66" s="64"/>
      <c r="GUS66" s="64"/>
      <c r="GUT66" s="64"/>
      <c r="GUU66" s="64"/>
      <c r="GUV66" s="64"/>
      <c r="GUW66" s="64"/>
      <c r="GUX66" s="64"/>
      <c r="GUY66" s="64"/>
      <c r="GUZ66" s="64"/>
      <c r="GVA66" s="64"/>
      <c r="GVB66" s="64"/>
      <c r="GVC66" s="64"/>
      <c r="GVD66" s="64"/>
      <c r="GVE66" s="64"/>
      <c r="GVF66" s="64"/>
      <c r="GVG66" s="64"/>
      <c r="GVH66" s="64"/>
      <c r="GVI66" s="64"/>
      <c r="GVJ66" s="64"/>
      <c r="GVK66" s="64"/>
      <c r="GVL66" s="64"/>
      <c r="GVM66" s="64"/>
      <c r="GVN66" s="64"/>
      <c r="GVO66" s="64"/>
      <c r="GVP66" s="64"/>
      <c r="GVQ66" s="64"/>
      <c r="GVR66" s="64"/>
      <c r="GVS66" s="64"/>
      <c r="GVT66" s="64"/>
      <c r="GVU66" s="64"/>
      <c r="GVV66" s="64"/>
      <c r="GVW66" s="64"/>
      <c r="GVX66" s="64"/>
      <c r="GVY66" s="64"/>
      <c r="GVZ66" s="64"/>
      <c r="GWA66" s="64"/>
      <c r="GWB66" s="64"/>
      <c r="GWC66" s="64"/>
      <c r="GWD66" s="64"/>
      <c r="GWE66" s="64"/>
      <c r="GWF66" s="64"/>
      <c r="GWG66" s="64"/>
      <c r="GWH66" s="64"/>
      <c r="GWI66" s="64"/>
      <c r="GWJ66" s="64"/>
      <c r="GWK66" s="64"/>
      <c r="GWL66" s="64"/>
      <c r="GWM66" s="64"/>
      <c r="GWN66" s="64"/>
      <c r="GWO66" s="64"/>
      <c r="GWP66" s="64"/>
      <c r="GWQ66" s="64"/>
      <c r="GWR66" s="64"/>
      <c r="GWS66" s="64"/>
      <c r="GWT66" s="64"/>
      <c r="GWU66" s="64"/>
      <c r="GWV66" s="64"/>
      <c r="GWW66" s="64"/>
      <c r="GWX66" s="64"/>
      <c r="GWY66" s="64"/>
      <c r="GWZ66" s="64"/>
      <c r="GXA66" s="64"/>
      <c r="GXB66" s="64"/>
      <c r="GXC66" s="64"/>
      <c r="GXD66" s="64"/>
      <c r="GXE66" s="64"/>
      <c r="GXF66" s="64"/>
      <c r="GXG66" s="64"/>
      <c r="GXH66" s="64"/>
      <c r="GXI66" s="64"/>
      <c r="GXJ66" s="64"/>
      <c r="GXK66" s="64"/>
      <c r="GXL66" s="64"/>
      <c r="GXM66" s="64"/>
      <c r="GXN66" s="64"/>
      <c r="GXO66" s="64"/>
      <c r="GXP66" s="64"/>
      <c r="GXQ66" s="64"/>
      <c r="GXR66" s="64"/>
      <c r="GXS66" s="64"/>
      <c r="GXT66" s="64"/>
      <c r="GXU66" s="64"/>
      <c r="GXV66" s="64"/>
      <c r="GXW66" s="64"/>
      <c r="GXX66" s="64"/>
      <c r="GXY66" s="64"/>
      <c r="GXZ66" s="64"/>
      <c r="GYA66" s="64"/>
      <c r="GYB66" s="64"/>
      <c r="GYC66" s="64"/>
      <c r="GYD66" s="64"/>
      <c r="GYE66" s="64"/>
      <c r="GYF66" s="64"/>
      <c r="GYG66" s="64"/>
      <c r="GYH66" s="64"/>
      <c r="GYI66" s="64"/>
      <c r="GYJ66" s="64"/>
      <c r="GYK66" s="64"/>
      <c r="GYL66" s="64"/>
      <c r="GYM66" s="64"/>
      <c r="GYN66" s="64"/>
      <c r="GYO66" s="64"/>
      <c r="GYP66" s="64"/>
      <c r="GYQ66" s="64"/>
      <c r="GYR66" s="64"/>
      <c r="GYS66" s="64"/>
      <c r="GYT66" s="64"/>
      <c r="GYU66" s="64"/>
      <c r="GYV66" s="64"/>
      <c r="GYW66" s="64"/>
      <c r="GYX66" s="64"/>
      <c r="GYY66" s="64"/>
      <c r="GYZ66" s="64"/>
      <c r="GZA66" s="64"/>
      <c r="GZB66" s="64"/>
      <c r="GZC66" s="64"/>
      <c r="GZD66" s="64"/>
      <c r="GZE66" s="64"/>
      <c r="GZF66" s="64"/>
      <c r="GZG66" s="64"/>
      <c r="GZH66" s="64"/>
      <c r="GZI66" s="64"/>
      <c r="GZJ66" s="64"/>
      <c r="GZK66" s="64"/>
      <c r="GZL66" s="64"/>
      <c r="GZM66" s="64"/>
      <c r="GZN66" s="64"/>
      <c r="GZO66" s="64"/>
      <c r="GZP66" s="64"/>
      <c r="GZQ66" s="64"/>
      <c r="GZR66" s="64"/>
      <c r="GZS66" s="64"/>
      <c r="GZT66" s="64"/>
      <c r="GZU66" s="64"/>
      <c r="GZV66" s="64"/>
      <c r="GZW66" s="64"/>
      <c r="GZX66" s="64"/>
      <c r="GZY66" s="64"/>
      <c r="GZZ66" s="64"/>
      <c r="HAA66" s="64"/>
      <c r="HAB66" s="64"/>
      <c r="HAC66" s="64"/>
      <c r="HAD66" s="64"/>
      <c r="HAE66" s="64"/>
      <c r="HAF66" s="64"/>
      <c r="HAG66" s="64"/>
      <c r="HAH66" s="64"/>
      <c r="HAI66" s="64"/>
      <c r="HAJ66" s="64"/>
      <c r="HAK66" s="64"/>
      <c r="HAL66" s="64"/>
      <c r="HAM66" s="64"/>
      <c r="HAN66" s="64"/>
      <c r="HAO66" s="64"/>
      <c r="HAP66" s="64"/>
      <c r="HAQ66" s="64"/>
      <c r="HAR66" s="64"/>
      <c r="HAS66" s="64"/>
      <c r="HAT66" s="64"/>
      <c r="HAU66" s="64"/>
      <c r="HAV66" s="64"/>
      <c r="HAW66" s="64"/>
      <c r="HAX66" s="64"/>
      <c r="HAY66" s="64"/>
      <c r="HAZ66" s="64"/>
      <c r="HBA66" s="64"/>
      <c r="HBB66" s="64"/>
      <c r="HBC66" s="64"/>
      <c r="HBD66" s="64"/>
      <c r="HBE66" s="64"/>
      <c r="HBF66" s="64"/>
      <c r="HBG66" s="64"/>
      <c r="HBH66" s="64"/>
      <c r="HBI66" s="64"/>
      <c r="HBJ66" s="64"/>
      <c r="HBK66" s="64"/>
      <c r="HBL66" s="64"/>
      <c r="HBM66" s="64"/>
      <c r="HBN66" s="64"/>
      <c r="HBO66" s="64"/>
      <c r="HBP66" s="64"/>
      <c r="HBQ66" s="64"/>
      <c r="HBR66" s="64"/>
      <c r="HBS66" s="64"/>
      <c r="HBT66" s="64"/>
      <c r="HBU66" s="64"/>
      <c r="HBV66" s="64"/>
      <c r="HBW66" s="64"/>
      <c r="HBX66" s="64"/>
      <c r="HBY66" s="64"/>
      <c r="HBZ66" s="64"/>
      <c r="HCA66" s="64"/>
      <c r="HCB66" s="64"/>
      <c r="HCC66" s="64"/>
      <c r="HCD66" s="64"/>
      <c r="HCE66" s="64"/>
      <c r="HCF66" s="64"/>
      <c r="HCG66" s="64"/>
      <c r="HCH66" s="64"/>
      <c r="HCI66" s="64"/>
      <c r="HCJ66" s="64"/>
      <c r="HCK66" s="64"/>
      <c r="HCL66" s="64"/>
      <c r="HCM66" s="64"/>
      <c r="HCN66" s="64"/>
      <c r="HCO66" s="64"/>
      <c r="HCP66" s="64"/>
      <c r="HCQ66" s="64"/>
      <c r="HCR66" s="64"/>
      <c r="HCS66" s="64"/>
      <c r="HCT66" s="64"/>
      <c r="HCU66" s="64"/>
      <c r="HCV66" s="64"/>
      <c r="HCW66" s="64"/>
      <c r="HCX66" s="64"/>
      <c r="HCY66" s="64"/>
      <c r="HCZ66" s="64"/>
      <c r="HDA66" s="64"/>
      <c r="HDB66" s="64"/>
      <c r="HDC66" s="64"/>
      <c r="HDD66" s="64"/>
      <c r="HDE66" s="64"/>
      <c r="HDF66" s="64"/>
      <c r="HDG66" s="64"/>
      <c r="HDH66" s="64"/>
      <c r="HDI66" s="64"/>
      <c r="HDJ66" s="64"/>
      <c r="HDK66" s="64"/>
      <c r="HDL66" s="64"/>
      <c r="HDM66" s="64"/>
      <c r="HDN66" s="64"/>
      <c r="HDO66" s="64"/>
      <c r="HDP66" s="64"/>
      <c r="HDQ66" s="64"/>
      <c r="HDR66" s="64"/>
      <c r="HDS66" s="64"/>
      <c r="HDT66" s="64"/>
      <c r="HDU66" s="64"/>
      <c r="HDV66" s="64"/>
      <c r="HDW66" s="64"/>
      <c r="HDX66" s="64"/>
      <c r="HDY66" s="64"/>
      <c r="HDZ66" s="64"/>
      <c r="HEA66" s="64"/>
      <c r="HEB66" s="64"/>
      <c r="HEC66" s="64"/>
      <c r="HED66" s="64"/>
      <c r="HEE66" s="64"/>
      <c r="HEF66" s="64"/>
      <c r="HEG66" s="64"/>
      <c r="HEH66" s="64"/>
      <c r="HEI66" s="64"/>
      <c r="HEJ66" s="64"/>
      <c r="HEK66" s="64"/>
      <c r="HEL66" s="64"/>
      <c r="HEM66" s="64"/>
      <c r="HEN66" s="64"/>
      <c r="HEO66" s="64"/>
      <c r="HEP66" s="64"/>
      <c r="HEQ66" s="64"/>
      <c r="HER66" s="64"/>
      <c r="HES66" s="64"/>
      <c r="HET66" s="64"/>
      <c r="HEU66" s="64"/>
      <c r="HEV66" s="64"/>
      <c r="HEW66" s="64"/>
      <c r="HEX66" s="64"/>
      <c r="HEY66" s="64"/>
      <c r="HEZ66" s="64"/>
      <c r="HFA66" s="64"/>
      <c r="HFB66" s="64"/>
      <c r="HFC66" s="64"/>
      <c r="HFD66" s="64"/>
      <c r="HFE66" s="64"/>
      <c r="HFF66" s="64"/>
      <c r="HFG66" s="64"/>
      <c r="HFH66" s="64"/>
      <c r="HFI66" s="64"/>
      <c r="HFJ66" s="64"/>
      <c r="HFK66" s="64"/>
      <c r="HFL66" s="64"/>
      <c r="HFM66" s="64"/>
      <c r="HFN66" s="64"/>
      <c r="HFO66" s="64"/>
      <c r="HFP66" s="64"/>
      <c r="HFQ66" s="64"/>
      <c r="HFR66" s="64"/>
      <c r="HFS66" s="64"/>
      <c r="HFT66" s="64"/>
      <c r="HFU66" s="64"/>
      <c r="HFV66" s="64"/>
      <c r="HFW66" s="64"/>
      <c r="HFX66" s="64"/>
      <c r="HFY66" s="64"/>
      <c r="HFZ66" s="64"/>
      <c r="HGA66" s="64"/>
      <c r="HGB66" s="64"/>
      <c r="HGC66" s="64"/>
      <c r="HGD66" s="64"/>
      <c r="HGE66" s="64"/>
      <c r="HGF66" s="64"/>
      <c r="HGG66" s="64"/>
      <c r="HGH66" s="64"/>
      <c r="HGI66" s="64"/>
      <c r="HGJ66" s="64"/>
      <c r="HGK66" s="64"/>
      <c r="HGL66" s="64"/>
      <c r="HGM66" s="64"/>
      <c r="HGN66" s="64"/>
      <c r="HGO66" s="64"/>
      <c r="HGP66" s="64"/>
      <c r="HGQ66" s="64"/>
      <c r="HGR66" s="64"/>
      <c r="HGS66" s="64"/>
      <c r="HGT66" s="64"/>
      <c r="HGU66" s="64"/>
      <c r="HGV66" s="64"/>
      <c r="HGW66" s="64"/>
      <c r="HGX66" s="64"/>
      <c r="HGY66" s="64"/>
      <c r="HGZ66" s="64"/>
      <c r="HHA66" s="64"/>
      <c r="HHB66" s="64"/>
      <c r="HHC66" s="64"/>
      <c r="HHD66" s="64"/>
      <c r="HHE66" s="64"/>
      <c r="HHF66" s="64"/>
      <c r="HHG66" s="64"/>
      <c r="HHH66" s="64"/>
      <c r="HHI66" s="64"/>
      <c r="HHJ66" s="64"/>
      <c r="HHK66" s="64"/>
      <c r="HHL66" s="64"/>
      <c r="HHM66" s="64"/>
      <c r="HHN66" s="64"/>
      <c r="HHO66" s="64"/>
      <c r="HHP66" s="64"/>
      <c r="HHQ66" s="64"/>
      <c r="HHR66" s="64"/>
      <c r="HHS66" s="64"/>
      <c r="HHT66" s="64"/>
      <c r="HHU66" s="64"/>
      <c r="HHV66" s="64"/>
      <c r="HHW66" s="64"/>
      <c r="HHX66" s="64"/>
      <c r="HHY66" s="64"/>
      <c r="HHZ66" s="64"/>
      <c r="HIA66" s="64"/>
      <c r="HIB66" s="64"/>
      <c r="HIC66" s="64"/>
      <c r="HID66" s="64"/>
      <c r="HIE66" s="64"/>
      <c r="HIF66" s="64"/>
      <c r="HIG66" s="64"/>
      <c r="HIH66" s="64"/>
      <c r="HII66" s="64"/>
      <c r="HIJ66" s="64"/>
      <c r="HIK66" s="64"/>
      <c r="HIL66" s="64"/>
      <c r="HIM66" s="64"/>
      <c r="HIN66" s="64"/>
      <c r="HIO66" s="64"/>
      <c r="HIP66" s="64"/>
      <c r="HIQ66" s="64"/>
      <c r="HIR66" s="64"/>
      <c r="HIS66" s="64"/>
      <c r="HIT66" s="64"/>
      <c r="HIU66" s="64"/>
      <c r="HIV66" s="64"/>
      <c r="HIW66" s="64"/>
      <c r="HIX66" s="64"/>
      <c r="HIY66" s="64"/>
      <c r="HIZ66" s="64"/>
      <c r="HJA66" s="64"/>
      <c r="HJB66" s="64"/>
      <c r="HJC66" s="64"/>
      <c r="HJD66" s="64"/>
      <c r="HJE66" s="64"/>
      <c r="HJF66" s="64"/>
      <c r="HJG66" s="64"/>
      <c r="HJH66" s="64"/>
      <c r="HJI66" s="64"/>
      <c r="HJJ66" s="64"/>
      <c r="HJK66" s="64"/>
      <c r="HJL66" s="64"/>
      <c r="HJM66" s="64"/>
      <c r="HJN66" s="64"/>
      <c r="HJO66" s="64"/>
      <c r="HJP66" s="64"/>
      <c r="HJQ66" s="64"/>
      <c r="HJR66" s="64"/>
      <c r="HJS66" s="64"/>
      <c r="HJT66" s="64"/>
      <c r="HJU66" s="64"/>
      <c r="HJV66" s="64"/>
      <c r="HJW66" s="64"/>
      <c r="HJX66" s="64"/>
      <c r="HJY66" s="64"/>
      <c r="HJZ66" s="64"/>
      <c r="HKA66" s="64"/>
      <c r="HKB66" s="64"/>
      <c r="HKC66" s="64"/>
      <c r="HKD66" s="64"/>
      <c r="HKE66" s="64"/>
      <c r="HKF66" s="64"/>
      <c r="HKG66" s="64"/>
      <c r="HKH66" s="64"/>
      <c r="HKI66" s="64"/>
      <c r="HKJ66" s="64"/>
      <c r="HKK66" s="64"/>
      <c r="HKL66" s="64"/>
      <c r="HKM66" s="64"/>
      <c r="HKN66" s="64"/>
      <c r="HKO66" s="64"/>
      <c r="HKP66" s="64"/>
      <c r="HKQ66" s="64"/>
      <c r="HKR66" s="64"/>
      <c r="HKS66" s="64"/>
      <c r="HKT66" s="64"/>
      <c r="HKU66" s="64"/>
      <c r="HKV66" s="64"/>
      <c r="HKW66" s="64"/>
      <c r="HKX66" s="64"/>
      <c r="HKY66" s="64"/>
      <c r="HKZ66" s="64"/>
      <c r="HLA66" s="64"/>
      <c r="HLB66" s="64"/>
      <c r="HLC66" s="64"/>
      <c r="HLD66" s="64"/>
      <c r="HLE66" s="64"/>
      <c r="HLF66" s="64"/>
      <c r="HLG66" s="64"/>
      <c r="HLH66" s="64"/>
      <c r="HLI66" s="64"/>
      <c r="HLJ66" s="64"/>
      <c r="HLK66" s="64"/>
      <c r="HLL66" s="64"/>
      <c r="HLM66" s="64"/>
      <c r="HLN66" s="64"/>
      <c r="HLO66" s="64"/>
      <c r="HLP66" s="64"/>
      <c r="HLQ66" s="64"/>
      <c r="HLR66" s="64"/>
      <c r="HLS66" s="64"/>
      <c r="HLT66" s="64"/>
      <c r="HLU66" s="64"/>
      <c r="HLV66" s="64"/>
      <c r="HLW66" s="64"/>
      <c r="HLX66" s="64"/>
      <c r="HLY66" s="64"/>
      <c r="HLZ66" s="64"/>
      <c r="HMA66" s="64"/>
      <c r="HMB66" s="64"/>
      <c r="HMC66" s="64"/>
      <c r="HMD66" s="64"/>
      <c r="HME66" s="64"/>
      <c r="HMF66" s="64"/>
      <c r="HMG66" s="64"/>
      <c r="HMH66" s="64"/>
      <c r="HMI66" s="64"/>
      <c r="HMJ66" s="64"/>
      <c r="HMK66" s="64"/>
      <c r="HML66" s="64"/>
      <c r="HMM66" s="64"/>
      <c r="HMN66" s="64"/>
      <c r="HMO66" s="64"/>
      <c r="HMP66" s="64"/>
      <c r="HMQ66" s="64"/>
      <c r="HMR66" s="64"/>
      <c r="HMS66" s="64"/>
      <c r="HMT66" s="64"/>
      <c r="HMU66" s="64"/>
      <c r="HMV66" s="64"/>
      <c r="HMW66" s="64"/>
      <c r="HMX66" s="64"/>
      <c r="HMY66" s="64"/>
      <c r="HMZ66" s="64"/>
      <c r="HNA66" s="64"/>
      <c r="HNB66" s="64"/>
      <c r="HNC66" s="64"/>
      <c r="HND66" s="64"/>
      <c r="HNE66" s="64"/>
      <c r="HNF66" s="64"/>
      <c r="HNG66" s="64"/>
      <c r="HNH66" s="64"/>
      <c r="HNI66" s="64"/>
      <c r="HNJ66" s="64"/>
      <c r="HNK66" s="64"/>
      <c r="HNL66" s="64"/>
      <c r="HNM66" s="64"/>
      <c r="HNN66" s="64"/>
      <c r="HNO66" s="64"/>
      <c r="HNP66" s="64"/>
      <c r="HNQ66" s="64"/>
      <c r="HNR66" s="64"/>
      <c r="HNS66" s="64"/>
      <c r="HNT66" s="64"/>
      <c r="HNU66" s="64"/>
      <c r="HNV66" s="64"/>
      <c r="HNW66" s="64"/>
      <c r="HNX66" s="64"/>
      <c r="HNY66" s="64"/>
      <c r="HNZ66" s="64"/>
      <c r="HOA66" s="64"/>
      <c r="HOB66" s="64"/>
      <c r="HOC66" s="64"/>
      <c r="HOD66" s="64"/>
      <c r="HOE66" s="64"/>
      <c r="HOF66" s="64"/>
      <c r="HOG66" s="64"/>
      <c r="HOH66" s="64"/>
      <c r="HOI66" s="64"/>
      <c r="HOJ66" s="64"/>
      <c r="HOK66" s="64"/>
      <c r="HOL66" s="64"/>
      <c r="HOM66" s="64"/>
      <c r="HON66" s="64"/>
      <c r="HOO66" s="64"/>
      <c r="HOP66" s="64"/>
      <c r="HOQ66" s="64"/>
      <c r="HOR66" s="64"/>
      <c r="HOS66" s="64"/>
      <c r="HOT66" s="64"/>
      <c r="HOU66" s="64"/>
      <c r="HOV66" s="64"/>
      <c r="HOW66" s="64"/>
      <c r="HOX66" s="64"/>
      <c r="HOY66" s="64"/>
      <c r="HOZ66" s="64"/>
      <c r="HPA66" s="64"/>
      <c r="HPB66" s="64"/>
      <c r="HPC66" s="64"/>
      <c r="HPD66" s="64"/>
      <c r="HPE66" s="64"/>
      <c r="HPF66" s="64"/>
      <c r="HPG66" s="64"/>
      <c r="HPH66" s="64"/>
      <c r="HPI66" s="64"/>
      <c r="HPJ66" s="64"/>
      <c r="HPK66" s="64"/>
      <c r="HPL66" s="64"/>
      <c r="HPM66" s="64"/>
      <c r="HPN66" s="64"/>
      <c r="HPO66" s="64"/>
      <c r="HPP66" s="64"/>
      <c r="HPQ66" s="64"/>
      <c r="HPR66" s="64"/>
      <c r="HPS66" s="64"/>
      <c r="HPT66" s="64"/>
      <c r="HPU66" s="64"/>
      <c r="HPV66" s="64"/>
      <c r="HPW66" s="64"/>
      <c r="HPX66" s="64"/>
      <c r="HPY66" s="64"/>
      <c r="HPZ66" s="64"/>
      <c r="HQA66" s="64"/>
      <c r="HQB66" s="64"/>
      <c r="HQC66" s="64"/>
      <c r="HQD66" s="64"/>
      <c r="HQE66" s="64"/>
      <c r="HQF66" s="64"/>
      <c r="HQG66" s="64"/>
      <c r="HQH66" s="64"/>
      <c r="HQI66" s="64"/>
      <c r="HQJ66" s="64"/>
      <c r="HQK66" s="64"/>
      <c r="HQL66" s="64"/>
      <c r="HQM66" s="64"/>
      <c r="HQN66" s="64"/>
      <c r="HQO66" s="64"/>
      <c r="HQP66" s="64"/>
      <c r="HQQ66" s="64"/>
      <c r="HQR66" s="64"/>
      <c r="HQS66" s="64"/>
      <c r="HQT66" s="64"/>
      <c r="HQU66" s="64"/>
      <c r="HQV66" s="64"/>
      <c r="HQW66" s="64"/>
      <c r="HQX66" s="64"/>
      <c r="HQY66" s="64"/>
      <c r="HQZ66" s="64"/>
      <c r="HRA66" s="64"/>
      <c r="HRB66" s="64"/>
      <c r="HRC66" s="64"/>
      <c r="HRD66" s="64"/>
      <c r="HRE66" s="64"/>
      <c r="HRF66" s="64"/>
      <c r="HRG66" s="64"/>
      <c r="HRH66" s="64"/>
      <c r="HRI66" s="64"/>
      <c r="HRJ66" s="64"/>
      <c r="HRK66" s="64"/>
      <c r="HRL66" s="64"/>
      <c r="HRM66" s="64"/>
      <c r="HRN66" s="64"/>
      <c r="HRO66" s="64"/>
      <c r="HRP66" s="64"/>
      <c r="HRQ66" s="64"/>
      <c r="HRR66" s="64"/>
      <c r="HRS66" s="64"/>
      <c r="HRT66" s="64"/>
      <c r="HRU66" s="64"/>
      <c r="HRV66" s="64"/>
      <c r="HRW66" s="64"/>
      <c r="HRX66" s="64"/>
      <c r="HRY66" s="64"/>
      <c r="HRZ66" s="64"/>
      <c r="HSA66" s="64"/>
      <c r="HSB66" s="64"/>
      <c r="HSC66" s="64"/>
      <c r="HSD66" s="64"/>
      <c r="HSE66" s="64"/>
      <c r="HSF66" s="64"/>
      <c r="HSG66" s="64"/>
      <c r="HSH66" s="64"/>
      <c r="HSI66" s="64"/>
      <c r="HSJ66" s="64"/>
      <c r="HSK66" s="64"/>
      <c r="HSL66" s="64"/>
      <c r="HSM66" s="64"/>
      <c r="HSN66" s="64"/>
      <c r="HSO66" s="64"/>
      <c r="HSP66" s="64"/>
      <c r="HSQ66" s="64"/>
      <c r="HSR66" s="64"/>
      <c r="HSS66" s="64"/>
      <c r="HST66" s="64"/>
      <c r="HSU66" s="64"/>
      <c r="HSV66" s="64"/>
      <c r="HSW66" s="64"/>
      <c r="HSX66" s="64"/>
      <c r="HSY66" s="64"/>
      <c r="HSZ66" s="64"/>
      <c r="HTA66" s="64"/>
      <c r="HTB66" s="64"/>
      <c r="HTC66" s="64"/>
      <c r="HTD66" s="64"/>
      <c r="HTE66" s="64"/>
      <c r="HTF66" s="64"/>
      <c r="HTG66" s="64"/>
      <c r="HTH66" s="64"/>
      <c r="HTI66" s="64"/>
      <c r="HTJ66" s="64"/>
      <c r="HTK66" s="64"/>
      <c r="HTL66" s="64"/>
      <c r="HTM66" s="64"/>
      <c r="HTN66" s="64"/>
      <c r="HTO66" s="64"/>
      <c r="HTP66" s="64"/>
      <c r="HTQ66" s="64"/>
      <c r="HTR66" s="64"/>
      <c r="HTS66" s="64"/>
      <c r="HTT66" s="64"/>
      <c r="HTU66" s="64"/>
      <c r="HTV66" s="64"/>
      <c r="HTW66" s="64"/>
      <c r="HTX66" s="64"/>
      <c r="HTY66" s="64"/>
      <c r="HTZ66" s="64"/>
      <c r="HUA66" s="64"/>
      <c r="HUB66" s="64"/>
      <c r="HUC66" s="64"/>
      <c r="HUD66" s="64"/>
      <c r="HUE66" s="64"/>
      <c r="HUF66" s="64"/>
      <c r="HUG66" s="64"/>
      <c r="HUH66" s="64"/>
      <c r="HUI66" s="64"/>
      <c r="HUJ66" s="64"/>
      <c r="HUK66" s="64"/>
      <c r="HUL66" s="64"/>
      <c r="HUM66" s="64"/>
      <c r="HUN66" s="64"/>
      <c r="HUO66" s="64"/>
      <c r="HUP66" s="64"/>
      <c r="HUQ66" s="64"/>
      <c r="HUR66" s="64"/>
      <c r="HUS66" s="64"/>
      <c r="HUT66" s="64"/>
      <c r="HUU66" s="64"/>
      <c r="HUV66" s="64"/>
      <c r="HUW66" s="64"/>
      <c r="HUX66" s="64"/>
      <c r="HUY66" s="64"/>
      <c r="HUZ66" s="64"/>
      <c r="HVA66" s="64"/>
      <c r="HVB66" s="64"/>
      <c r="HVC66" s="64"/>
      <c r="HVD66" s="64"/>
      <c r="HVE66" s="64"/>
      <c r="HVF66" s="64"/>
      <c r="HVG66" s="64"/>
      <c r="HVH66" s="64"/>
      <c r="HVI66" s="64"/>
      <c r="HVJ66" s="64"/>
      <c r="HVK66" s="64"/>
      <c r="HVL66" s="64"/>
      <c r="HVM66" s="64"/>
      <c r="HVN66" s="64"/>
      <c r="HVO66" s="64"/>
      <c r="HVP66" s="64"/>
      <c r="HVQ66" s="64"/>
      <c r="HVR66" s="64"/>
      <c r="HVS66" s="64"/>
      <c r="HVT66" s="64"/>
      <c r="HVU66" s="64"/>
      <c r="HVV66" s="64"/>
      <c r="HVW66" s="64"/>
      <c r="HVX66" s="64"/>
      <c r="HVY66" s="64"/>
      <c r="HVZ66" s="64"/>
      <c r="HWA66" s="64"/>
      <c r="HWB66" s="64"/>
      <c r="HWC66" s="64"/>
      <c r="HWD66" s="64"/>
      <c r="HWE66" s="64"/>
      <c r="HWF66" s="64"/>
      <c r="HWG66" s="64"/>
      <c r="HWH66" s="64"/>
      <c r="HWI66" s="64"/>
      <c r="HWJ66" s="64"/>
      <c r="HWK66" s="64"/>
      <c r="HWL66" s="64"/>
      <c r="HWM66" s="64"/>
      <c r="HWN66" s="64"/>
      <c r="HWO66" s="64"/>
      <c r="HWP66" s="64"/>
      <c r="HWQ66" s="64"/>
      <c r="HWR66" s="64"/>
      <c r="HWS66" s="64"/>
      <c r="HWT66" s="64"/>
      <c r="HWU66" s="64"/>
      <c r="HWV66" s="64"/>
      <c r="HWW66" s="64"/>
      <c r="HWX66" s="64"/>
      <c r="HWY66" s="64"/>
      <c r="HWZ66" s="64"/>
      <c r="HXA66" s="64"/>
      <c r="HXB66" s="64"/>
      <c r="HXC66" s="64"/>
      <c r="HXD66" s="64"/>
      <c r="HXE66" s="64"/>
      <c r="HXF66" s="64"/>
      <c r="HXG66" s="64"/>
      <c r="HXH66" s="64"/>
      <c r="HXI66" s="64"/>
      <c r="HXJ66" s="64"/>
      <c r="HXK66" s="64"/>
      <c r="HXL66" s="64"/>
      <c r="HXM66" s="64"/>
      <c r="HXN66" s="64"/>
      <c r="HXO66" s="64"/>
      <c r="HXP66" s="64"/>
      <c r="HXQ66" s="64"/>
      <c r="HXR66" s="64"/>
      <c r="HXS66" s="64"/>
      <c r="HXT66" s="64"/>
      <c r="HXU66" s="64"/>
      <c r="HXV66" s="64"/>
      <c r="HXW66" s="64"/>
      <c r="HXX66" s="64"/>
      <c r="HXY66" s="64"/>
      <c r="HXZ66" s="64"/>
      <c r="HYA66" s="64"/>
      <c r="HYB66" s="64"/>
      <c r="HYC66" s="64"/>
      <c r="HYD66" s="64"/>
      <c r="HYE66" s="64"/>
      <c r="HYF66" s="64"/>
      <c r="HYG66" s="64"/>
      <c r="HYH66" s="64"/>
      <c r="HYI66" s="64"/>
      <c r="HYJ66" s="64"/>
      <c r="HYK66" s="64"/>
      <c r="HYL66" s="64"/>
      <c r="HYM66" s="64"/>
      <c r="HYN66" s="64"/>
      <c r="HYO66" s="64"/>
      <c r="HYP66" s="64"/>
      <c r="HYQ66" s="64"/>
      <c r="HYR66" s="64"/>
      <c r="HYS66" s="64"/>
      <c r="HYT66" s="64"/>
      <c r="HYU66" s="64"/>
      <c r="HYV66" s="64"/>
      <c r="HYW66" s="64"/>
      <c r="HYX66" s="64"/>
      <c r="HYY66" s="64"/>
      <c r="HYZ66" s="64"/>
      <c r="HZA66" s="64"/>
      <c r="HZB66" s="64"/>
      <c r="HZC66" s="64"/>
      <c r="HZD66" s="64"/>
      <c r="HZE66" s="64"/>
      <c r="HZF66" s="64"/>
      <c r="HZG66" s="64"/>
      <c r="HZH66" s="64"/>
      <c r="HZI66" s="64"/>
      <c r="HZJ66" s="64"/>
      <c r="HZK66" s="64"/>
      <c r="HZL66" s="64"/>
      <c r="HZM66" s="64"/>
      <c r="HZN66" s="64"/>
      <c r="HZO66" s="64"/>
      <c r="HZP66" s="64"/>
      <c r="HZQ66" s="64"/>
      <c r="HZR66" s="64"/>
      <c r="HZS66" s="64"/>
      <c r="HZT66" s="64"/>
      <c r="HZU66" s="64"/>
      <c r="HZV66" s="64"/>
      <c r="HZW66" s="64"/>
      <c r="HZX66" s="64"/>
      <c r="HZY66" s="64"/>
      <c r="HZZ66" s="64"/>
      <c r="IAA66" s="64"/>
      <c r="IAB66" s="64"/>
      <c r="IAC66" s="64"/>
      <c r="IAD66" s="64"/>
      <c r="IAE66" s="64"/>
      <c r="IAF66" s="64"/>
      <c r="IAG66" s="64"/>
      <c r="IAH66" s="64"/>
      <c r="IAI66" s="64"/>
      <c r="IAJ66" s="64"/>
      <c r="IAK66" s="64"/>
      <c r="IAL66" s="64"/>
      <c r="IAM66" s="64"/>
      <c r="IAN66" s="64"/>
      <c r="IAO66" s="64"/>
      <c r="IAP66" s="64"/>
      <c r="IAQ66" s="64"/>
      <c r="IAR66" s="64"/>
      <c r="IAS66" s="64"/>
      <c r="IAT66" s="64"/>
      <c r="IAU66" s="64"/>
      <c r="IAV66" s="64"/>
      <c r="IAW66" s="64"/>
      <c r="IAX66" s="64"/>
      <c r="IAY66" s="64"/>
      <c r="IAZ66" s="64"/>
      <c r="IBA66" s="64"/>
      <c r="IBB66" s="64"/>
      <c r="IBC66" s="64"/>
      <c r="IBD66" s="64"/>
      <c r="IBE66" s="64"/>
      <c r="IBF66" s="64"/>
      <c r="IBG66" s="64"/>
      <c r="IBH66" s="64"/>
      <c r="IBI66" s="64"/>
      <c r="IBJ66" s="64"/>
      <c r="IBK66" s="64"/>
      <c r="IBL66" s="64"/>
      <c r="IBM66" s="64"/>
      <c r="IBN66" s="64"/>
      <c r="IBO66" s="64"/>
      <c r="IBP66" s="64"/>
      <c r="IBQ66" s="64"/>
      <c r="IBR66" s="64"/>
      <c r="IBS66" s="64"/>
      <c r="IBT66" s="64"/>
      <c r="IBU66" s="64"/>
      <c r="IBV66" s="64"/>
      <c r="IBW66" s="64"/>
      <c r="IBX66" s="64"/>
      <c r="IBY66" s="64"/>
      <c r="IBZ66" s="64"/>
      <c r="ICA66" s="64"/>
      <c r="ICB66" s="64"/>
      <c r="ICC66" s="64"/>
      <c r="ICD66" s="64"/>
      <c r="ICE66" s="64"/>
      <c r="ICF66" s="64"/>
      <c r="ICG66" s="64"/>
      <c r="ICH66" s="64"/>
      <c r="ICI66" s="64"/>
      <c r="ICJ66" s="64"/>
      <c r="ICK66" s="64"/>
      <c r="ICL66" s="64"/>
      <c r="ICM66" s="64"/>
      <c r="ICN66" s="64"/>
      <c r="ICO66" s="64"/>
      <c r="ICP66" s="64"/>
      <c r="ICQ66" s="64"/>
      <c r="ICR66" s="64"/>
      <c r="ICS66" s="64"/>
      <c r="ICT66" s="64"/>
      <c r="ICU66" s="64"/>
      <c r="ICV66" s="64"/>
      <c r="ICW66" s="64"/>
      <c r="ICX66" s="64"/>
      <c r="ICY66" s="64"/>
      <c r="ICZ66" s="64"/>
      <c r="IDA66" s="64"/>
      <c r="IDB66" s="64"/>
      <c r="IDC66" s="64"/>
      <c r="IDD66" s="64"/>
      <c r="IDE66" s="64"/>
      <c r="IDF66" s="64"/>
      <c r="IDG66" s="64"/>
      <c r="IDH66" s="64"/>
      <c r="IDI66" s="64"/>
      <c r="IDJ66" s="64"/>
      <c r="IDK66" s="64"/>
      <c r="IDL66" s="64"/>
      <c r="IDM66" s="64"/>
      <c r="IDN66" s="64"/>
      <c r="IDO66" s="64"/>
      <c r="IDP66" s="64"/>
      <c r="IDQ66" s="64"/>
      <c r="IDR66" s="64"/>
      <c r="IDS66" s="64"/>
      <c r="IDT66" s="64"/>
      <c r="IDU66" s="64"/>
      <c r="IDV66" s="64"/>
      <c r="IDW66" s="64"/>
      <c r="IDX66" s="64"/>
      <c r="IDY66" s="64"/>
      <c r="IDZ66" s="64"/>
      <c r="IEA66" s="64"/>
      <c r="IEB66" s="64"/>
      <c r="IEC66" s="64"/>
      <c r="IED66" s="64"/>
      <c r="IEE66" s="64"/>
      <c r="IEF66" s="64"/>
      <c r="IEG66" s="64"/>
      <c r="IEH66" s="64"/>
      <c r="IEI66" s="64"/>
      <c r="IEJ66" s="64"/>
      <c r="IEK66" s="64"/>
      <c r="IEL66" s="64"/>
      <c r="IEM66" s="64"/>
      <c r="IEN66" s="64"/>
      <c r="IEO66" s="64"/>
      <c r="IEP66" s="64"/>
      <c r="IEQ66" s="64"/>
      <c r="IER66" s="64"/>
      <c r="IES66" s="64"/>
      <c r="IET66" s="64"/>
      <c r="IEU66" s="64"/>
      <c r="IEV66" s="64"/>
      <c r="IEW66" s="64"/>
      <c r="IEX66" s="64"/>
      <c r="IEY66" s="64"/>
      <c r="IEZ66" s="64"/>
      <c r="IFA66" s="64"/>
      <c r="IFB66" s="64"/>
      <c r="IFC66" s="64"/>
      <c r="IFD66" s="64"/>
      <c r="IFE66" s="64"/>
      <c r="IFF66" s="64"/>
      <c r="IFG66" s="64"/>
      <c r="IFH66" s="64"/>
      <c r="IFI66" s="64"/>
      <c r="IFJ66" s="64"/>
      <c r="IFK66" s="64"/>
      <c r="IFL66" s="64"/>
      <c r="IFM66" s="64"/>
      <c r="IFN66" s="64"/>
      <c r="IFO66" s="64"/>
      <c r="IFP66" s="64"/>
      <c r="IFQ66" s="64"/>
      <c r="IFR66" s="64"/>
      <c r="IFS66" s="64"/>
      <c r="IFT66" s="64"/>
      <c r="IFU66" s="64"/>
      <c r="IFV66" s="64"/>
      <c r="IFW66" s="64"/>
      <c r="IFX66" s="64"/>
      <c r="IFY66" s="64"/>
      <c r="IFZ66" s="64"/>
      <c r="IGA66" s="64"/>
      <c r="IGB66" s="64"/>
      <c r="IGC66" s="64"/>
      <c r="IGD66" s="64"/>
      <c r="IGE66" s="64"/>
      <c r="IGF66" s="64"/>
      <c r="IGG66" s="64"/>
      <c r="IGH66" s="64"/>
      <c r="IGI66" s="64"/>
      <c r="IGJ66" s="64"/>
      <c r="IGK66" s="64"/>
      <c r="IGL66" s="64"/>
      <c r="IGM66" s="64"/>
      <c r="IGN66" s="64"/>
      <c r="IGO66" s="64"/>
      <c r="IGP66" s="64"/>
      <c r="IGQ66" s="64"/>
      <c r="IGR66" s="64"/>
      <c r="IGS66" s="64"/>
      <c r="IGT66" s="64"/>
      <c r="IGU66" s="64"/>
      <c r="IGV66" s="64"/>
      <c r="IGW66" s="64"/>
      <c r="IGX66" s="64"/>
      <c r="IGY66" s="64"/>
      <c r="IGZ66" s="64"/>
      <c r="IHA66" s="64"/>
      <c r="IHB66" s="64"/>
      <c r="IHC66" s="64"/>
      <c r="IHD66" s="64"/>
      <c r="IHE66" s="64"/>
      <c r="IHF66" s="64"/>
      <c r="IHG66" s="64"/>
      <c r="IHH66" s="64"/>
      <c r="IHI66" s="64"/>
      <c r="IHJ66" s="64"/>
      <c r="IHK66" s="64"/>
      <c r="IHL66" s="64"/>
      <c r="IHM66" s="64"/>
      <c r="IHN66" s="64"/>
      <c r="IHO66" s="64"/>
      <c r="IHP66" s="64"/>
      <c r="IHQ66" s="64"/>
      <c r="IHR66" s="64"/>
      <c r="IHS66" s="64"/>
      <c r="IHT66" s="64"/>
      <c r="IHU66" s="64"/>
      <c r="IHV66" s="64"/>
      <c r="IHW66" s="64"/>
      <c r="IHX66" s="64"/>
      <c r="IHY66" s="64"/>
      <c r="IHZ66" s="64"/>
      <c r="IIA66" s="64"/>
      <c r="IIB66" s="64"/>
      <c r="IIC66" s="64"/>
      <c r="IID66" s="64"/>
      <c r="IIE66" s="64"/>
      <c r="IIF66" s="64"/>
      <c r="IIG66" s="64"/>
      <c r="IIH66" s="64"/>
      <c r="III66" s="64"/>
      <c r="IIJ66" s="64"/>
      <c r="IIK66" s="64"/>
      <c r="IIL66" s="64"/>
      <c r="IIM66" s="64"/>
      <c r="IIN66" s="64"/>
      <c r="IIO66" s="64"/>
      <c r="IIP66" s="64"/>
      <c r="IIQ66" s="64"/>
      <c r="IIR66" s="64"/>
      <c r="IIS66" s="64"/>
      <c r="IIT66" s="64"/>
      <c r="IIU66" s="64"/>
      <c r="IIV66" s="64"/>
      <c r="IIW66" s="64"/>
      <c r="IIX66" s="64"/>
      <c r="IIY66" s="64"/>
      <c r="IIZ66" s="64"/>
      <c r="IJA66" s="64"/>
      <c r="IJB66" s="64"/>
      <c r="IJC66" s="64"/>
      <c r="IJD66" s="64"/>
      <c r="IJE66" s="64"/>
      <c r="IJF66" s="64"/>
      <c r="IJG66" s="64"/>
      <c r="IJH66" s="64"/>
      <c r="IJI66" s="64"/>
      <c r="IJJ66" s="64"/>
      <c r="IJK66" s="64"/>
      <c r="IJL66" s="64"/>
      <c r="IJM66" s="64"/>
      <c r="IJN66" s="64"/>
      <c r="IJO66" s="64"/>
      <c r="IJP66" s="64"/>
      <c r="IJQ66" s="64"/>
      <c r="IJR66" s="64"/>
      <c r="IJS66" s="64"/>
      <c r="IJT66" s="64"/>
      <c r="IJU66" s="64"/>
      <c r="IJV66" s="64"/>
      <c r="IJW66" s="64"/>
      <c r="IJX66" s="64"/>
      <c r="IJY66" s="64"/>
      <c r="IJZ66" s="64"/>
      <c r="IKA66" s="64"/>
      <c r="IKB66" s="64"/>
      <c r="IKC66" s="64"/>
      <c r="IKD66" s="64"/>
      <c r="IKE66" s="64"/>
      <c r="IKF66" s="64"/>
      <c r="IKG66" s="64"/>
      <c r="IKH66" s="64"/>
      <c r="IKI66" s="64"/>
      <c r="IKJ66" s="64"/>
      <c r="IKK66" s="64"/>
      <c r="IKL66" s="64"/>
      <c r="IKM66" s="64"/>
      <c r="IKN66" s="64"/>
      <c r="IKO66" s="64"/>
      <c r="IKP66" s="64"/>
      <c r="IKQ66" s="64"/>
      <c r="IKR66" s="64"/>
      <c r="IKS66" s="64"/>
      <c r="IKT66" s="64"/>
      <c r="IKU66" s="64"/>
      <c r="IKV66" s="64"/>
      <c r="IKW66" s="64"/>
      <c r="IKX66" s="64"/>
      <c r="IKY66" s="64"/>
      <c r="IKZ66" s="64"/>
      <c r="ILA66" s="64"/>
      <c r="ILB66" s="64"/>
      <c r="ILC66" s="64"/>
      <c r="ILD66" s="64"/>
      <c r="ILE66" s="64"/>
      <c r="ILF66" s="64"/>
      <c r="ILG66" s="64"/>
      <c r="ILH66" s="64"/>
      <c r="ILI66" s="64"/>
      <c r="ILJ66" s="64"/>
      <c r="ILK66" s="64"/>
      <c r="ILL66" s="64"/>
      <c r="ILM66" s="64"/>
      <c r="ILN66" s="64"/>
      <c r="ILO66" s="64"/>
      <c r="ILP66" s="64"/>
      <c r="ILQ66" s="64"/>
      <c r="ILR66" s="64"/>
      <c r="ILS66" s="64"/>
      <c r="ILT66" s="64"/>
      <c r="ILU66" s="64"/>
      <c r="ILV66" s="64"/>
      <c r="ILW66" s="64"/>
      <c r="ILX66" s="64"/>
      <c r="ILY66" s="64"/>
      <c r="ILZ66" s="64"/>
      <c r="IMA66" s="64"/>
      <c r="IMB66" s="64"/>
      <c r="IMC66" s="64"/>
      <c r="IMD66" s="64"/>
      <c r="IME66" s="64"/>
      <c r="IMF66" s="64"/>
      <c r="IMG66" s="64"/>
      <c r="IMH66" s="64"/>
      <c r="IMI66" s="64"/>
      <c r="IMJ66" s="64"/>
      <c r="IMK66" s="64"/>
      <c r="IML66" s="64"/>
      <c r="IMM66" s="64"/>
      <c r="IMN66" s="64"/>
      <c r="IMO66" s="64"/>
      <c r="IMP66" s="64"/>
      <c r="IMQ66" s="64"/>
      <c r="IMR66" s="64"/>
      <c r="IMS66" s="64"/>
      <c r="IMT66" s="64"/>
      <c r="IMU66" s="64"/>
      <c r="IMV66" s="64"/>
      <c r="IMW66" s="64"/>
      <c r="IMX66" s="64"/>
      <c r="IMY66" s="64"/>
      <c r="IMZ66" s="64"/>
      <c r="INA66" s="64"/>
      <c r="INB66" s="64"/>
      <c r="INC66" s="64"/>
      <c r="IND66" s="64"/>
      <c r="INE66" s="64"/>
      <c r="INF66" s="64"/>
      <c r="ING66" s="64"/>
      <c r="INH66" s="64"/>
      <c r="INI66" s="64"/>
      <c r="INJ66" s="64"/>
      <c r="INK66" s="64"/>
      <c r="INL66" s="64"/>
      <c r="INM66" s="64"/>
      <c r="INN66" s="64"/>
      <c r="INO66" s="64"/>
      <c r="INP66" s="64"/>
      <c r="INQ66" s="64"/>
      <c r="INR66" s="64"/>
      <c r="INS66" s="64"/>
      <c r="INT66" s="64"/>
      <c r="INU66" s="64"/>
      <c r="INV66" s="64"/>
      <c r="INW66" s="64"/>
      <c r="INX66" s="64"/>
      <c r="INY66" s="64"/>
      <c r="INZ66" s="64"/>
      <c r="IOA66" s="64"/>
      <c r="IOB66" s="64"/>
      <c r="IOC66" s="64"/>
      <c r="IOD66" s="64"/>
      <c r="IOE66" s="64"/>
      <c r="IOF66" s="64"/>
      <c r="IOG66" s="64"/>
      <c r="IOH66" s="64"/>
      <c r="IOI66" s="64"/>
      <c r="IOJ66" s="64"/>
      <c r="IOK66" s="64"/>
      <c r="IOL66" s="64"/>
      <c r="IOM66" s="64"/>
      <c r="ION66" s="64"/>
      <c r="IOO66" s="64"/>
      <c r="IOP66" s="64"/>
      <c r="IOQ66" s="64"/>
      <c r="IOR66" s="64"/>
      <c r="IOS66" s="64"/>
      <c r="IOT66" s="64"/>
      <c r="IOU66" s="64"/>
      <c r="IOV66" s="64"/>
      <c r="IOW66" s="64"/>
      <c r="IOX66" s="64"/>
      <c r="IOY66" s="64"/>
      <c r="IOZ66" s="64"/>
      <c r="IPA66" s="64"/>
      <c r="IPB66" s="64"/>
      <c r="IPC66" s="64"/>
      <c r="IPD66" s="64"/>
      <c r="IPE66" s="64"/>
      <c r="IPF66" s="64"/>
      <c r="IPG66" s="64"/>
      <c r="IPH66" s="64"/>
      <c r="IPI66" s="64"/>
      <c r="IPJ66" s="64"/>
      <c r="IPK66" s="64"/>
      <c r="IPL66" s="64"/>
      <c r="IPM66" s="64"/>
      <c r="IPN66" s="64"/>
      <c r="IPO66" s="64"/>
      <c r="IPP66" s="64"/>
      <c r="IPQ66" s="64"/>
      <c r="IPR66" s="64"/>
      <c r="IPS66" s="64"/>
      <c r="IPT66" s="64"/>
      <c r="IPU66" s="64"/>
      <c r="IPV66" s="64"/>
      <c r="IPW66" s="64"/>
      <c r="IPX66" s="64"/>
      <c r="IPY66" s="64"/>
      <c r="IPZ66" s="64"/>
      <c r="IQA66" s="64"/>
      <c r="IQB66" s="64"/>
      <c r="IQC66" s="64"/>
      <c r="IQD66" s="64"/>
      <c r="IQE66" s="64"/>
      <c r="IQF66" s="64"/>
      <c r="IQG66" s="64"/>
      <c r="IQH66" s="64"/>
      <c r="IQI66" s="64"/>
      <c r="IQJ66" s="64"/>
      <c r="IQK66" s="64"/>
      <c r="IQL66" s="64"/>
      <c r="IQM66" s="64"/>
      <c r="IQN66" s="64"/>
      <c r="IQO66" s="64"/>
      <c r="IQP66" s="64"/>
      <c r="IQQ66" s="64"/>
      <c r="IQR66" s="64"/>
      <c r="IQS66" s="64"/>
      <c r="IQT66" s="64"/>
      <c r="IQU66" s="64"/>
      <c r="IQV66" s="64"/>
      <c r="IQW66" s="64"/>
      <c r="IQX66" s="64"/>
      <c r="IQY66" s="64"/>
      <c r="IQZ66" s="64"/>
      <c r="IRA66" s="64"/>
      <c r="IRB66" s="64"/>
      <c r="IRC66" s="64"/>
      <c r="IRD66" s="64"/>
      <c r="IRE66" s="64"/>
      <c r="IRF66" s="64"/>
      <c r="IRG66" s="64"/>
      <c r="IRH66" s="64"/>
      <c r="IRI66" s="64"/>
      <c r="IRJ66" s="64"/>
      <c r="IRK66" s="64"/>
      <c r="IRL66" s="64"/>
      <c r="IRM66" s="64"/>
      <c r="IRN66" s="64"/>
      <c r="IRO66" s="64"/>
      <c r="IRP66" s="64"/>
      <c r="IRQ66" s="64"/>
      <c r="IRR66" s="64"/>
      <c r="IRS66" s="64"/>
      <c r="IRT66" s="64"/>
      <c r="IRU66" s="64"/>
      <c r="IRV66" s="64"/>
      <c r="IRW66" s="64"/>
      <c r="IRX66" s="64"/>
      <c r="IRY66" s="64"/>
      <c r="IRZ66" s="64"/>
      <c r="ISA66" s="64"/>
      <c r="ISB66" s="64"/>
      <c r="ISC66" s="64"/>
      <c r="ISD66" s="64"/>
      <c r="ISE66" s="64"/>
      <c r="ISF66" s="64"/>
      <c r="ISG66" s="64"/>
      <c r="ISH66" s="64"/>
      <c r="ISI66" s="64"/>
      <c r="ISJ66" s="64"/>
      <c r="ISK66" s="64"/>
      <c r="ISL66" s="64"/>
      <c r="ISM66" s="64"/>
      <c r="ISN66" s="64"/>
      <c r="ISO66" s="64"/>
      <c r="ISP66" s="64"/>
      <c r="ISQ66" s="64"/>
      <c r="ISR66" s="64"/>
      <c r="ISS66" s="64"/>
      <c r="IST66" s="64"/>
      <c r="ISU66" s="64"/>
      <c r="ISV66" s="64"/>
      <c r="ISW66" s="64"/>
      <c r="ISX66" s="64"/>
      <c r="ISY66" s="64"/>
      <c r="ISZ66" s="64"/>
      <c r="ITA66" s="64"/>
      <c r="ITB66" s="64"/>
      <c r="ITC66" s="64"/>
      <c r="ITD66" s="64"/>
      <c r="ITE66" s="64"/>
      <c r="ITF66" s="64"/>
      <c r="ITG66" s="64"/>
      <c r="ITH66" s="64"/>
      <c r="ITI66" s="64"/>
      <c r="ITJ66" s="64"/>
      <c r="ITK66" s="64"/>
      <c r="ITL66" s="64"/>
      <c r="ITM66" s="64"/>
      <c r="ITN66" s="64"/>
      <c r="ITO66" s="64"/>
      <c r="ITP66" s="64"/>
      <c r="ITQ66" s="64"/>
      <c r="ITR66" s="64"/>
      <c r="ITS66" s="64"/>
      <c r="ITT66" s="64"/>
      <c r="ITU66" s="64"/>
      <c r="ITV66" s="64"/>
      <c r="ITW66" s="64"/>
      <c r="ITX66" s="64"/>
      <c r="ITY66" s="64"/>
      <c r="ITZ66" s="64"/>
      <c r="IUA66" s="64"/>
      <c r="IUB66" s="64"/>
      <c r="IUC66" s="64"/>
      <c r="IUD66" s="64"/>
      <c r="IUE66" s="64"/>
      <c r="IUF66" s="64"/>
      <c r="IUG66" s="64"/>
      <c r="IUH66" s="64"/>
      <c r="IUI66" s="64"/>
      <c r="IUJ66" s="64"/>
      <c r="IUK66" s="64"/>
      <c r="IUL66" s="64"/>
      <c r="IUM66" s="64"/>
      <c r="IUN66" s="64"/>
      <c r="IUO66" s="64"/>
      <c r="IUP66" s="64"/>
      <c r="IUQ66" s="64"/>
      <c r="IUR66" s="64"/>
      <c r="IUS66" s="64"/>
      <c r="IUT66" s="64"/>
      <c r="IUU66" s="64"/>
      <c r="IUV66" s="64"/>
      <c r="IUW66" s="64"/>
      <c r="IUX66" s="64"/>
      <c r="IUY66" s="64"/>
      <c r="IUZ66" s="64"/>
      <c r="IVA66" s="64"/>
      <c r="IVB66" s="64"/>
      <c r="IVC66" s="64"/>
      <c r="IVD66" s="64"/>
      <c r="IVE66" s="64"/>
      <c r="IVF66" s="64"/>
      <c r="IVG66" s="64"/>
      <c r="IVH66" s="64"/>
      <c r="IVI66" s="64"/>
      <c r="IVJ66" s="64"/>
      <c r="IVK66" s="64"/>
      <c r="IVL66" s="64"/>
      <c r="IVM66" s="64"/>
      <c r="IVN66" s="64"/>
      <c r="IVO66" s="64"/>
      <c r="IVP66" s="64"/>
      <c r="IVQ66" s="64"/>
      <c r="IVR66" s="64"/>
      <c r="IVS66" s="64"/>
      <c r="IVT66" s="64"/>
      <c r="IVU66" s="64"/>
      <c r="IVV66" s="64"/>
      <c r="IVW66" s="64"/>
      <c r="IVX66" s="64"/>
      <c r="IVY66" s="64"/>
      <c r="IVZ66" s="64"/>
      <c r="IWA66" s="64"/>
      <c r="IWB66" s="64"/>
      <c r="IWC66" s="64"/>
      <c r="IWD66" s="64"/>
      <c r="IWE66" s="64"/>
      <c r="IWF66" s="64"/>
      <c r="IWG66" s="64"/>
      <c r="IWH66" s="64"/>
      <c r="IWI66" s="64"/>
      <c r="IWJ66" s="64"/>
      <c r="IWK66" s="64"/>
      <c r="IWL66" s="64"/>
      <c r="IWM66" s="64"/>
      <c r="IWN66" s="64"/>
      <c r="IWO66" s="64"/>
      <c r="IWP66" s="64"/>
      <c r="IWQ66" s="64"/>
      <c r="IWR66" s="64"/>
      <c r="IWS66" s="64"/>
      <c r="IWT66" s="64"/>
      <c r="IWU66" s="64"/>
      <c r="IWV66" s="64"/>
      <c r="IWW66" s="64"/>
      <c r="IWX66" s="64"/>
      <c r="IWY66" s="64"/>
      <c r="IWZ66" s="64"/>
      <c r="IXA66" s="64"/>
      <c r="IXB66" s="64"/>
      <c r="IXC66" s="64"/>
      <c r="IXD66" s="64"/>
      <c r="IXE66" s="64"/>
      <c r="IXF66" s="64"/>
      <c r="IXG66" s="64"/>
      <c r="IXH66" s="64"/>
      <c r="IXI66" s="64"/>
      <c r="IXJ66" s="64"/>
      <c r="IXK66" s="64"/>
      <c r="IXL66" s="64"/>
      <c r="IXM66" s="64"/>
      <c r="IXN66" s="64"/>
      <c r="IXO66" s="64"/>
      <c r="IXP66" s="64"/>
      <c r="IXQ66" s="64"/>
      <c r="IXR66" s="64"/>
      <c r="IXS66" s="64"/>
      <c r="IXT66" s="64"/>
      <c r="IXU66" s="64"/>
      <c r="IXV66" s="64"/>
      <c r="IXW66" s="64"/>
      <c r="IXX66" s="64"/>
      <c r="IXY66" s="64"/>
      <c r="IXZ66" s="64"/>
      <c r="IYA66" s="64"/>
      <c r="IYB66" s="64"/>
      <c r="IYC66" s="64"/>
      <c r="IYD66" s="64"/>
      <c r="IYE66" s="64"/>
      <c r="IYF66" s="64"/>
      <c r="IYG66" s="64"/>
      <c r="IYH66" s="64"/>
      <c r="IYI66" s="64"/>
      <c r="IYJ66" s="64"/>
      <c r="IYK66" s="64"/>
      <c r="IYL66" s="64"/>
      <c r="IYM66" s="64"/>
      <c r="IYN66" s="64"/>
      <c r="IYO66" s="64"/>
      <c r="IYP66" s="64"/>
      <c r="IYQ66" s="64"/>
      <c r="IYR66" s="64"/>
      <c r="IYS66" s="64"/>
      <c r="IYT66" s="64"/>
      <c r="IYU66" s="64"/>
      <c r="IYV66" s="64"/>
      <c r="IYW66" s="64"/>
      <c r="IYX66" s="64"/>
      <c r="IYY66" s="64"/>
      <c r="IYZ66" s="64"/>
      <c r="IZA66" s="64"/>
      <c r="IZB66" s="64"/>
      <c r="IZC66" s="64"/>
      <c r="IZD66" s="64"/>
      <c r="IZE66" s="64"/>
      <c r="IZF66" s="64"/>
      <c r="IZG66" s="64"/>
      <c r="IZH66" s="64"/>
      <c r="IZI66" s="64"/>
      <c r="IZJ66" s="64"/>
      <c r="IZK66" s="64"/>
      <c r="IZL66" s="64"/>
      <c r="IZM66" s="64"/>
      <c r="IZN66" s="64"/>
      <c r="IZO66" s="64"/>
      <c r="IZP66" s="64"/>
      <c r="IZQ66" s="64"/>
      <c r="IZR66" s="64"/>
      <c r="IZS66" s="64"/>
      <c r="IZT66" s="64"/>
      <c r="IZU66" s="64"/>
      <c r="IZV66" s="64"/>
      <c r="IZW66" s="64"/>
      <c r="IZX66" s="64"/>
      <c r="IZY66" s="64"/>
      <c r="IZZ66" s="64"/>
      <c r="JAA66" s="64"/>
      <c r="JAB66" s="64"/>
      <c r="JAC66" s="64"/>
      <c r="JAD66" s="64"/>
      <c r="JAE66" s="64"/>
      <c r="JAF66" s="64"/>
      <c r="JAG66" s="64"/>
      <c r="JAH66" s="64"/>
      <c r="JAI66" s="64"/>
      <c r="JAJ66" s="64"/>
      <c r="JAK66" s="64"/>
      <c r="JAL66" s="64"/>
      <c r="JAM66" s="64"/>
      <c r="JAN66" s="64"/>
      <c r="JAO66" s="64"/>
      <c r="JAP66" s="64"/>
      <c r="JAQ66" s="64"/>
      <c r="JAR66" s="64"/>
      <c r="JAS66" s="64"/>
      <c r="JAT66" s="64"/>
      <c r="JAU66" s="64"/>
      <c r="JAV66" s="64"/>
      <c r="JAW66" s="64"/>
      <c r="JAX66" s="64"/>
      <c r="JAY66" s="64"/>
      <c r="JAZ66" s="64"/>
      <c r="JBA66" s="64"/>
      <c r="JBB66" s="64"/>
      <c r="JBC66" s="64"/>
      <c r="JBD66" s="64"/>
      <c r="JBE66" s="64"/>
      <c r="JBF66" s="64"/>
      <c r="JBG66" s="64"/>
      <c r="JBH66" s="64"/>
      <c r="JBI66" s="64"/>
      <c r="JBJ66" s="64"/>
      <c r="JBK66" s="64"/>
      <c r="JBL66" s="64"/>
      <c r="JBM66" s="64"/>
      <c r="JBN66" s="64"/>
      <c r="JBO66" s="64"/>
      <c r="JBP66" s="64"/>
      <c r="JBQ66" s="64"/>
      <c r="JBR66" s="64"/>
      <c r="JBS66" s="64"/>
      <c r="JBT66" s="64"/>
      <c r="JBU66" s="64"/>
      <c r="JBV66" s="64"/>
      <c r="JBW66" s="64"/>
      <c r="JBX66" s="64"/>
      <c r="JBY66" s="64"/>
      <c r="JBZ66" s="64"/>
      <c r="JCA66" s="64"/>
      <c r="JCB66" s="64"/>
      <c r="JCC66" s="64"/>
      <c r="JCD66" s="64"/>
      <c r="JCE66" s="64"/>
      <c r="JCF66" s="64"/>
      <c r="JCG66" s="64"/>
      <c r="JCH66" s="64"/>
      <c r="JCI66" s="64"/>
      <c r="JCJ66" s="64"/>
      <c r="JCK66" s="64"/>
      <c r="JCL66" s="64"/>
      <c r="JCM66" s="64"/>
      <c r="JCN66" s="64"/>
      <c r="JCO66" s="64"/>
      <c r="JCP66" s="64"/>
      <c r="JCQ66" s="64"/>
      <c r="JCR66" s="64"/>
      <c r="JCS66" s="64"/>
      <c r="JCT66" s="64"/>
      <c r="JCU66" s="64"/>
      <c r="JCV66" s="64"/>
      <c r="JCW66" s="64"/>
      <c r="JCX66" s="64"/>
      <c r="JCY66" s="64"/>
      <c r="JCZ66" s="64"/>
      <c r="JDA66" s="64"/>
      <c r="JDB66" s="64"/>
      <c r="JDC66" s="64"/>
      <c r="JDD66" s="64"/>
      <c r="JDE66" s="64"/>
      <c r="JDF66" s="64"/>
      <c r="JDG66" s="64"/>
      <c r="JDH66" s="64"/>
      <c r="JDI66" s="64"/>
      <c r="JDJ66" s="64"/>
      <c r="JDK66" s="64"/>
      <c r="JDL66" s="64"/>
      <c r="JDM66" s="64"/>
      <c r="JDN66" s="64"/>
      <c r="JDO66" s="64"/>
      <c r="JDP66" s="64"/>
      <c r="JDQ66" s="64"/>
      <c r="JDR66" s="64"/>
      <c r="JDS66" s="64"/>
      <c r="JDT66" s="64"/>
      <c r="JDU66" s="64"/>
      <c r="JDV66" s="64"/>
      <c r="JDW66" s="64"/>
      <c r="JDX66" s="64"/>
      <c r="JDY66" s="64"/>
      <c r="JDZ66" s="64"/>
      <c r="JEA66" s="64"/>
      <c r="JEB66" s="64"/>
      <c r="JEC66" s="64"/>
      <c r="JED66" s="64"/>
      <c r="JEE66" s="64"/>
      <c r="JEF66" s="64"/>
      <c r="JEG66" s="64"/>
      <c r="JEH66" s="64"/>
      <c r="JEI66" s="64"/>
      <c r="JEJ66" s="64"/>
      <c r="JEK66" s="64"/>
      <c r="JEL66" s="64"/>
      <c r="JEM66" s="64"/>
      <c r="JEN66" s="64"/>
      <c r="JEO66" s="64"/>
      <c r="JEP66" s="64"/>
      <c r="JEQ66" s="64"/>
      <c r="JER66" s="64"/>
      <c r="JES66" s="64"/>
      <c r="JET66" s="64"/>
      <c r="JEU66" s="64"/>
      <c r="JEV66" s="64"/>
      <c r="JEW66" s="64"/>
      <c r="JEX66" s="64"/>
      <c r="JEY66" s="64"/>
      <c r="JEZ66" s="64"/>
      <c r="JFA66" s="64"/>
      <c r="JFB66" s="64"/>
      <c r="JFC66" s="64"/>
      <c r="JFD66" s="64"/>
      <c r="JFE66" s="64"/>
      <c r="JFF66" s="64"/>
      <c r="JFG66" s="64"/>
      <c r="JFH66" s="64"/>
      <c r="JFI66" s="64"/>
      <c r="JFJ66" s="64"/>
      <c r="JFK66" s="64"/>
      <c r="JFL66" s="64"/>
      <c r="JFM66" s="64"/>
      <c r="JFN66" s="64"/>
      <c r="JFO66" s="64"/>
      <c r="JFP66" s="64"/>
      <c r="JFQ66" s="64"/>
      <c r="JFR66" s="64"/>
      <c r="JFS66" s="64"/>
      <c r="JFT66" s="64"/>
      <c r="JFU66" s="64"/>
      <c r="JFV66" s="64"/>
      <c r="JFW66" s="64"/>
      <c r="JFX66" s="64"/>
      <c r="JFY66" s="64"/>
      <c r="JFZ66" s="64"/>
      <c r="JGA66" s="64"/>
      <c r="JGB66" s="64"/>
      <c r="JGC66" s="64"/>
      <c r="JGD66" s="64"/>
      <c r="JGE66" s="64"/>
      <c r="JGF66" s="64"/>
      <c r="JGG66" s="64"/>
      <c r="JGH66" s="64"/>
      <c r="JGI66" s="64"/>
      <c r="JGJ66" s="64"/>
      <c r="JGK66" s="64"/>
      <c r="JGL66" s="64"/>
      <c r="JGM66" s="64"/>
      <c r="JGN66" s="64"/>
      <c r="JGO66" s="64"/>
      <c r="JGP66" s="64"/>
      <c r="JGQ66" s="64"/>
      <c r="JGR66" s="64"/>
      <c r="JGS66" s="64"/>
      <c r="JGT66" s="64"/>
      <c r="JGU66" s="64"/>
      <c r="JGV66" s="64"/>
      <c r="JGW66" s="64"/>
      <c r="JGX66" s="64"/>
      <c r="JGY66" s="64"/>
      <c r="JGZ66" s="64"/>
      <c r="JHA66" s="64"/>
      <c r="JHB66" s="64"/>
      <c r="JHC66" s="64"/>
      <c r="JHD66" s="64"/>
      <c r="JHE66" s="64"/>
      <c r="JHF66" s="64"/>
      <c r="JHG66" s="64"/>
      <c r="JHH66" s="64"/>
      <c r="JHI66" s="64"/>
      <c r="JHJ66" s="64"/>
      <c r="JHK66" s="64"/>
      <c r="JHL66" s="64"/>
      <c r="JHM66" s="64"/>
      <c r="JHN66" s="64"/>
      <c r="JHO66" s="64"/>
      <c r="JHP66" s="64"/>
      <c r="JHQ66" s="64"/>
      <c r="JHR66" s="64"/>
      <c r="JHS66" s="64"/>
      <c r="JHT66" s="64"/>
      <c r="JHU66" s="64"/>
      <c r="JHV66" s="64"/>
      <c r="JHW66" s="64"/>
      <c r="JHX66" s="64"/>
      <c r="JHY66" s="64"/>
      <c r="JHZ66" s="64"/>
      <c r="JIA66" s="64"/>
      <c r="JIB66" s="64"/>
      <c r="JIC66" s="64"/>
      <c r="JID66" s="64"/>
      <c r="JIE66" s="64"/>
      <c r="JIF66" s="64"/>
      <c r="JIG66" s="64"/>
      <c r="JIH66" s="64"/>
      <c r="JII66" s="64"/>
      <c r="JIJ66" s="64"/>
      <c r="JIK66" s="64"/>
      <c r="JIL66" s="64"/>
      <c r="JIM66" s="64"/>
      <c r="JIN66" s="64"/>
      <c r="JIO66" s="64"/>
      <c r="JIP66" s="64"/>
      <c r="JIQ66" s="64"/>
      <c r="JIR66" s="64"/>
      <c r="JIS66" s="64"/>
      <c r="JIT66" s="64"/>
      <c r="JIU66" s="64"/>
      <c r="JIV66" s="64"/>
      <c r="JIW66" s="64"/>
      <c r="JIX66" s="64"/>
      <c r="JIY66" s="64"/>
      <c r="JIZ66" s="64"/>
      <c r="JJA66" s="64"/>
      <c r="JJB66" s="64"/>
      <c r="JJC66" s="64"/>
      <c r="JJD66" s="64"/>
      <c r="JJE66" s="64"/>
      <c r="JJF66" s="64"/>
      <c r="JJG66" s="64"/>
      <c r="JJH66" s="64"/>
      <c r="JJI66" s="64"/>
      <c r="JJJ66" s="64"/>
      <c r="JJK66" s="64"/>
      <c r="JJL66" s="64"/>
      <c r="JJM66" s="64"/>
      <c r="JJN66" s="64"/>
      <c r="JJO66" s="64"/>
      <c r="JJP66" s="64"/>
      <c r="JJQ66" s="64"/>
      <c r="JJR66" s="64"/>
      <c r="JJS66" s="64"/>
      <c r="JJT66" s="64"/>
      <c r="JJU66" s="64"/>
      <c r="JJV66" s="64"/>
      <c r="JJW66" s="64"/>
      <c r="JJX66" s="64"/>
      <c r="JJY66" s="64"/>
      <c r="JJZ66" s="64"/>
      <c r="JKA66" s="64"/>
      <c r="JKB66" s="64"/>
      <c r="JKC66" s="64"/>
      <c r="JKD66" s="64"/>
      <c r="JKE66" s="64"/>
      <c r="JKF66" s="64"/>
      <c r="JKG66" s="64"/>
      <c r="JKH66" s="64"/>
      <c r="JKI66" s="64"/>
      <c r="JKJ66" s="64"/>
      <c r="JKK66" s="64"/>
      <c r="JKL66" s="64"/>
      <c r="JKM66" s="64"/>
      <c r="JKN66" s="64"/>
      <c r="JKO66" s="64"/>
      <c r="JKP66" s="64"/>
      <c r="JKQ66" s="64"/>
      <c r="JKR66" s="64"/>
      <c r="JKS66" s="64"/>
      <c r="JKT66" s="64"/>
      <c r="JKU66" s="64"/>
      <c r="JKV66" s="64"/>
      <c r="JKW66" s="64"/>
      <c r="JKX66" s="64"/>
      <c r="JKY66" s="64"/>
      <c r="JKZ66" s="64"/>
      <c r="JLA66" s="64"/>
      <c r="JLB66" s="64"/>
      <c r="JLC66" s="64"/>
      <c r="JLD66" s="64"/>
      <c r="JLE66" s="64"/>
      <c r="JLF66" s="64"/>
      <c r="JLG66" s="64"/>
      <c r="JLH66" s="64"/>
      <c r="JLI66" s="64"/>
      <c r="JLJ66" s="64"/>
      <c r="JLK66" s="64"/>
      <c r="JLL66" s="64"/>
      <c r="JLM66" s="64"/>
      <c r="JLN66" s="64"/>
      <c r="JLO66" s="64"/>
      <c r="JLP66" s="64"/>
      <c r="JLQ66" s="64"/>
      <c r="JLR66" s="64"/>
      <c r="JLS66" s="64"/>
      <c r="JLT66" s="64"/>
      <c r="JLU66" s="64"/>
      <c r="JLV66" s="64"/>
      <c r="JLW66" s="64"/>
      <c r="JLX66" s="64"/>
      <c r="JLY66" s="64"/>
      <c r="JLZ66" s="64"/>
      <c r="JMA66" s="64"/>
      <c r="JMB66" s="64"/>
      <c r="JMC66" s="64"/>
      <c r="JMD66" s="64"/>
      <c r="JME66" s="64"/>
      <c r="JMF66" s="64"/>
      <c r="JMG66" s="64"/>
      <c r="JMH66" s="64"/>
      <c r="JMI66" s="64"/>
      <c r="JMJ66" s="64"/>
      <c r="JMK66" s="64"/>
      <c r="JML66" s="64"/>
      <c r="JMM66" s="64"/>
      <c r="JMN66" s="64"/>
      <c r="JMO66" s="64"/>
      <c r="JMP66" s="64"/>
      <c r="JMQ66" s="64"/>
      <c r="JMR66" s="64"/>
      <c r="JMS66" s="64"/>
      <c r="JMT66" s="64"/>
      <c r="JMU66" s="64"/>
      <c r="JMV66" s="64"/>
      <c r="JMW66" s="64"/>
      <c r="JMX66" s="64"/>
      <c r="JMY66" s="64"/>
      <c r="JMZ66" s="64"/>
      <c r="JNA66" s="64"/>
      <c r="JNB66" s="64"/>
      <c r="JNC66" s="64"/>
      <c r="JND66" s="64"/>
      <c r="JNE66" s="64"/>
      <c r="JNF66" s="64"/>
      <c r="JNG66" s="64"/>
      <c r="JNH66" s="64"/>
      <c r="JNI66" s="64"/>
      <c r="JNJ66" s="64"/>
      <c r="JNK66" s="64"/>
      <c r="JNL66" s="64"/>
      <c r="JNM66" s="64"/>
      <c r="JNN66" s="64"/>
      <c r="JNO66" s="64"/>
      <c r="JNP66" s="64"/>
      <c r="JNQ66" s="64"/>
      <c r="JNR66" s="64"/>
      <c r="JNS66" s="64"/>
      <c r="JNT66" s="64"/>
      <c r="JNU66" s="64"/>
      <c r="JNV66" s="64"/>
      <c r="JNW66" s="64"/>
      <c r="JNX66" s="64"/>
      <c r="JNY66" s="64"/>
      <c r="JNZ66" s="64"/>
      <c r="JOA66" s="64"/>
      <c r="JOB66" s="64"/>
      <c r="JOC66" s="64"/>
      <c r="JOD66" s="64"/>
      <c r="JOE66" s="64"/>
      <c r="JOF66" s="64"/>
      <c r="JOG66" s="64"/>
      <c r="JOH66" s="64"/>
      <c r="JOI66" s="64"/>
      <c r="JOJ66" s="64"/>
      <c r="JOK66" s="64"/>
      <c r="JOL66" s="64"/>
      <c r="JOM66" s="64"/>
      <c r="JON66" s="64"/>
      <c r="JOO66" s="64"/>
      <c r="JOP66" s="64"/>
      <c r="JOQ66" s="64"/>
      <c r="JOR66" s="64"/>
      <c r="JOS66" s="64"/>
      <c r="JOT66" s="64"/>
      <c r="JOU66" s="64"/>
      <c r="JOV66" s="64"/>
      <c r="JOW66" s="64"/>
      <c r="JOX66" s="64"/>
      <c r="JOY66" s="64"/>
      <c r="JOZ66" s="64"/>
      <c r="JPA66" s="64"/>
      <c r="JPB66" s="64"/>
      <c r="JPC66" s="64"/>
      <c r="JPD66" s="64"/>
      <c r="JPE66" s="64"/>
      <c r="JPF66" s="64"/>
      <c r="JPG66" s="64"/>
      <c r="JPH66" s="64"/>
      <c r="JPI66" s="64"/>
      <c r="JPJ66" s="64"/>
      <c r="JPK66" s="64"/>
      <c r="JPL66" s="64"/>
      <c r="JPM66" s="64"/>
      <c r="JPN66" s="64"/>
      <c r="JPO66" s="64"/>
      <c r="JPP66" s="64"/>
      <c r="JPQ66" s="64"/>
      <c r="JPR66" s="64"/>
      <c r="JPS66" s="64"/>
      <c r="JPT66" s="64"/>
      <c r="JPU66" s="64"/>
      <c r="JPV66" s="64"/>
      <c r="JPW66" s="64"/>
      <c r="JPX66" s="64"/>
      <c r="JPY66" s="64"/>
      <c r="JPZ66" s="64"/>
      <c r="JQA66" s="64"/>
      <c r="JQB66" s="64"/>
      <c r="JQC66" s="64"/>
      <c r="JQD66" s="64"/>
      <c r="JQE66" s="64"/>
      <c r="JQF66" s="64"/>
      <c r="JQG66" s="64"/>
      <c r="JQH66" s="64"/>
      <c r="JQI66" s="64"/>
      <c r="JQJ66" s="64"/>
      <c r="JQK66" s="64"/>
      <c r="JQL66" s="64"/>
      <c r="JQM66" s="64"/>
      <c r="JQN66" s="64"/>
      <c r="JQO66" s="64"/>
      <c r="JQP66" s="64"/>
      <c r="JQQ66" s="64"/>
      <c r="JQR66" s="64"/>
      <c r="JQS66" s="64"/>
      <c r="JQT66" s="64"/>
      <c r="JQU66" s="64"/>
      <c r="JQV66" s="64"/>
      <c r="JQW66" s="64"/>
      <c r="JQX66" s="64"/>
      <c r="JQY66" s="64"/>
      <c r="JQZ66" s="64"/>
      <c r="JRA66" s="64"/>
      <c r="JRB66" s="64"/>
      <c r="JRC66" s="64"/>
      <c r="JRD66" s="64"/>
      <c r="JRE66" s="64"/>
      <c r="JRF66" s="64"/>
      <c r="JRG66" s="64"/>
      <c r="JRH66" s="64"/>
      <c r="JRI66" s="64"/>
      <c r="JRJ66" s="64"/>
      <c r="JRK66" s="64"/>
      <c r="JRL66" s="64"/>
      <c r="JRM66" s="64"/>
      <c r="JRN66" s="64"/>
      <c r="JRO66" s="64"/>
      <c r="JRP66" s="64"/>
      <c r="JRQ66" s="64"/>
      <c r="JRR66" s="64"/>
      <c r="JRS66" s="64"/>
      <c r="JRT66" s="64"/>
      <c r="JRU66" s="64"/>
      <c r="JRV66" s="64"/>
      <c r="JRW66" s="64"/>
      <c r="JRX66" s="64"/>
      <c r="JRY66" s="64"/>
      <c r="JRZ66" s="64"/>
      <c r="JSA66" s="64"/>
      <c r="JSB66" s="64"/>
      <c r="JSC66" s="64"/>
      <c r="JSD66" s="64"/>
      <c r="JSE66" s="64"/>
      <c r="JSF66" s="64"/>
      <c r="JSG66" s="64"/>
      <c r="JSH66" s="64"/>
      <c r="JSI66" s="64"/>
      <c r="JSJ66" s="64"/>
      <c r="JSK66" s="64"/>
      <c r="JSL66" s="64"/>
      <c r="JSM66" s="64"/>
      <c r="JSN66" s="64"/>
      <c r="JSO66" s="64"/>
      <c r="JSP66" s="64"/>
      <c r="JSQ66" s="64"/>
      <c r="JSR66" s="64"/>
      <c r="JSS66" s="64"/>
      <c r="JST66" s="64"/>
      <c r="JSU66" s="64"/>
      <c r="JSV66" s="64"/>
      <c r="JSW66" s="64"/>
      <c r="JSX66" s="64"/>
      <c r="JSY66" s="64"/>
      <c r="JSZ66" s="64"/>
      <c r="JTA66" s="64"/>
      <c r="JTB66" s="64"/>
      <c r="JTC66" s="64"/>
      <c r="JTD66" s="64"/>
      <c r="JTE66" s="64"/>
      <c r="JTF66" s="64"/>
      <c r="JTG66" s="64"/>
      <c r="JTH66" s="64"/>
      <c r="JTI66" s="64"/>
      <c r="JTJ66" s="64"/>
      <c r="JTK66" s="64"/>
      <c r="JTL66" s="64"/>
      <c r="JTM66" s="64"/>
      <c r="JTN66" s="64"/>
      <c r="JTO66" s="64"/>
      <c r="JTP66" s="64"/>
      <c r="JTQ66" s="64"/>
      <c r="JTR66" s="64"/>
      <c r="JTS66" s="64"/>
      <c r="JTT66" s="64"/>
      <c r="JTU66" s="64"/>
      <c r="JTV66" s="64"/>
      <c r="JTW66" s="64"/>
      <c r="JTX66" s="64"/>
      <c r="JTY66" s="64"/>
      <c r="JTZ66" s="64"/>
      <c r="JUA66" s="64"/>
      <c r="JUB66" s="64"/>
      <c r="JUC66" s="64"/>
      <c r="JUD66" s="64"/>
      <c r="JUE66" s="64"/>
      <c r="JUF66" s="64"/>
      <c r="JUG66" s="64"/>
      <c r="JUH66" s="64"/>
      <c r="JUI66" s="64"/>
      <c r="JUJ66" s="64"/>
      <c r="JUK66" s="64"/>
      <c r="JUL66" s="64"/>
      <c r="JUM66" s="64"/>
      <c r="JUN66" s="64"/>
      <c r="JUO66" s="64"/>
      <c r="JUP66" s="64"/>
      <c r="JUQ66" s="64"/>
      <c r="JUR66" s="64"/>
      <c r="JUS66" s="64"/>
      <c r="JUT66" s="64"/>
      <c r="JUU66" s="64"/>
      <c r="JUV66" s="64"/>
      <c r="JUW66" s="64"/>
      <c r="JUX66" s="64"/>
      <c r="JUY66" s="64"/>
      <c r="JUZ66" s="64"/>
      <c r="JVA66" s="64"/>
      <c r="JVB66" s="64"/>
      <c r="JVC66" s="64"/>
      <c r="JVD66" s="64"/>
      <c r="JVE66" s="64"/>
      <c r="JVF66" s="64"/>
      <c r="JVG66" s="64"/>
      <c r="JVH66" s="64"/>
      <c r="JVI66" s="64"/>
      <c r="JVJ66" s="64"/>
      <c r="JVK66" s="64"/>
      <c r="JVL66" s="64"/>
      <c r="JVM66" s="64"/>
      <c r="JVN66" s="64"/>
      <c r="JVO66" s="64"/>
      <c r="JVP66" s="64"/>
      <c r="JVQ66" s="64"/>
      <c r="JVR66" s="64"/>
      <c r="JVS66" s="64"/>
      <c r="JVT66" s="64"/>
      <c r="JVU66" s="64"/>
      <c r="JVV66" s="64"/>
      <c r="JVW66" s="64"/>
      <c r="JVX66" s="64"/>
      <c r="JVY66" s="64"/>
      <c r="JVZ66" s="64"/>
      <c r="JWA66" s="64"/>
      <c r="JWB66" s="64"/>
      <c r="JWC66" s="64"/>
      <c r="JWD66" s="64"/>
      <c r="JWE66" s="64"/>
      <c r="JWF66" s="64"/>
      <c r="JWG66" s="64"/>
      <c r="JWH66" s="64"/>
      <c r="JWI66" s="64"/>
      <c r="JWJ66" s="64"/>
      <c r="JWK66" s="64"/>
      <c r="JWL66" s="64"/>
      <c r="JWM66" s="64"/>
      <c r="JWN66" s="64"/>
      <c r="JWO66" s="64"/>
      <c r="JWP66" s="64"/>
      <c r="JWQ66" s="64"/>
      <c r="JWR66" s="64"/>
      <c r="JWS66" s="64"/>
      <c r="JWT66" s="64"/>
      <c r="JWU66" s="64"/>
      <c r="JWV66" s="64"/>
      <c r="JWW66" s="64"/>
      <c r="JWX66" s="64"/>
      <c r="JWY66" s="64"/>
      <c r="JWZ66" s="64"/>
      <c r="JXA66" s="64"/>
      <c r="JXB66" s="64"/>
      <c r="JXC66" s="64"/>
      <c r="JXD66" s="64"/>
      <c r="JXE66" s="64"/>
      <c r="JXF66" s="64"/>
      <c r="JXG66" s="64"/>
      <c r="JXH66" s="64"/>
      <c r="JXI66" s="64"/>
      <c r="JXJ66" s="64"/>
      <c r="JXK66" s="64"/>
      <c r="JXL66" s="64"/>
      <c r="JXM66" s="64"/>
      <c r="JXN66" s="64"/>
      <c r="JXO66" s="64"/>
      <c r="JXP66" s="64"/>
      <c r="JXQ66" s="64"/>
      <c r="JXR66" s="64"/>
      <c r="JXS66" s="64"/>
      <c r="JXT66" s="64"/>
      <c r="JXU66" s="64"/>
      <c r="JXV66" s="64"/>
      <c r="JXW66" s="64"/>
      <c r="JXX66" s="64"/>
      <c r="JXY66" s="64"/>
      <c r="JXZ66" s="64"/>
      <c r="JYA66" s="64"/>
      <c r="JYB66" s="64"/>
      <c r="JYC66" s="64"/>
      <c r="JYD66" s="64"/>
      <c r="JYE66" s="64"/>
      <c r="JYF66" s="64"/>
      <c r="JYG66" s="64"/>
      <c r="JYH66" s="64"/>
      <c r="JYI66" s="64"/>
      <c r="JYJ66" s="64"/>
      <c r="JYK66" s="64"/>
      <c r="JYL66" s="64"/>
      <c r="JYM66" s="64"/>
      <c r="JYN66" s="64"/>
      <c r="JYO66" s="64"/>
      <c r="JYP66" s="64"/>
      <c r="JYQ66" s="64"/>
      <c r="JYR66" s="64"/>
      <c r="JYS66" s="64"/>
      <c r="JYT66" s="64"/>
      <c r="JYU66" s="64"/>
      <c r="JYV66" s="64"/>
      <c r="JYW66" s="64"/>
      <c r="JYX66" s="64"/>
      <c r="JYY66" s="64"/>
      <c r="JYZ66" s="64"/>
      <c r="JZA66" s="64"/>
      <c r="JZB66" s="64"/>
      <c r="JZC66" s="64"/>
      <c r="JZD66" s="64"/>
      <c r="JZE66" s="64"/>
      <c r="JZF66" s="64"/>
      <c r="JZG66" s="64"/>
      <c r="JZH66" s="64"/>
      <c r="JZI66" s="64"/>
      <c r="JZJ66" s="64"/>
      <c r="JZK66" s="64"/>
      <c r="JZL66" s="64"/>
      <c r="JZM66" s="64"/>
      <c r="JZN66" s="64"/>
      <c r="JZO66" s="64"/>
      <c r="JZP66" s="64"/>
      <c r="JZQ66" s="64"/>
      <c r="JZR66" s="64"/>
      <c r="JZS66" s="64"/>
      <c r="JZT66" s="64"/>
      <c r="JZU66" s="64"/>
      <c r="JZV66" s="64"/>
      <c r="JZW66" s="64"/>
      <c r="JZX66" s="64"/>
      <c r="JZY66" s="64"/>
      <c r="JZZ66" s="64"/>
      <c r="KAA66" s="64"/>
      <c r="KAB66" s="64"/>
      <c r="KAC66" s="64"/>
      <c r="KAD66" s="64"/>
      <c r="KAE66" s="64"/>
      <c r="KAF66" s="64"/>
      <c r="KAG66" s="64"/>
      <c r="KAH66" s="64"/>
      <c r="KAI66" s="64"/>
      <c r="KAJ66" s="64"/>
      <c r="KAK66" s="64"/>
      <c r="KAL66" s="64"/>
      <c r="KAM66" s="64"/>
      <c r="KAN66" s="64"/>
      <c r="KAO66" s="64"/>
      <c r="KAP66" s="64"/>
      <c r="KAQ66" s="64"/>
      <c r="KAR66" s="64"/>
      <c r="KAS66" s="64"/>
      <c r="KAT66" s="64"/>
      <c r="KAU66" s="64"/>
      <c r="KAV66" s="64"/>
      <c r="KAW66" s="64"/>
      <c r="KAX66" s="64"/>
      <c r="KAY66" s="64"/>
      <c r="KAZ66" s="64"/>
      <c r="KBA66" s="64"/>
      <c r="KBB66" s="64"/>
      <c r="KBC66" s="64"/>
      <c r="KBD66" s="64"/>
      <c r="KBE66" s="64"/>
      <c r="KBF66" s="64"/>
      <c r="KBG66" s="64"/>
      <c r="KBH66" s="64"/>
      <c r="KBI66" s="64"/>
      <c r="KBJ66" s="64"/>
      <c r="KBK66" s="64"/>
      <c r="KBL66" s="64"/>
      <c r="KBM66" s="64"/>
      <c r="KBN66" s="64"/>
      <c r="KBO66" s="64"/>
      <c r="KBP66" s="64"/>
      <c r="KBQ66" s="64"/>
      <c r="KBR66" s="64"/>
      <c r="KBS66" s="64"/>
      <c r="KBT66" s="64"/>
      <c r="KBU66" s="64"/>
      <c r="KBV66" s="64"/>
      <c r="KBW66" s="64"/>
      <c r="KBX66" s="64"/>
      <c r="KBY66" s="64"/>
      <c r="KBZ66" s="64"/>
      <c r="KCA66" s="64"/>
      <c r="KCB66" s="64"/>
      <c r="KCC66" s="64"/>
      <c r="KCD66" s="64"/>
      <c r="KCE66" s="64"/>
      <c r="KCF66" s="64"/>
      <c r="KCG66" s="64"/>
      <c r="KCH66" s="64"/>
      <c r="KCI66" s="64"/>
      <c r="KCJ66" s="64"/>
      <c r="KCK66" s="64"/>
      <c r="KCL66" s="64"/>
      <c r="KCM66" s="64"/>
      <c r="KCN66" s="64"/>
      <c r="KCO66" s="64"/>
      <c r="KCP66" s="64"/>
      <c r="KCQ66" s="64"/>
      <c r="KCR66" s="64"/>
      <c r="KCS66" s="64"/>
      <c r="KCT66" s="64"/>
      <c r="KCU66" s="64"/>
      <c r="KCV66" s="64"/>
      <c r="KCW66" s="64"/>
      <c r="KCX66" s="64"/>
      <c r="KCY66" s="64"/>
      <c r="KCZ66" s="64"/>
      <c r="KDA66" s="64"/>
      <c r="KDB66" s="64"/>
      <c r="KDC66" s="64"/>
      <c r="KDD66" s="64"/>
      <c r="KDE66" s="64"/>
      <c r="KDF66" s="64"/>
      <c r="KDG66" s="64"/>
      <c r="KDH66" s="64"/>
      <c r="KDI66" s="64"/>
      <c r="KDJ66" s="64"/>
      <c r="KDK66" s="64"/>
      <c r="KDL66" s="64"/>
      <c r="KDM66" s="64"/>
      <c r="KDN66" s="64"/>
      <c r="KDO66" s="64"/>
      <c r="KDP66" s="64"/>
      <c r="KDQ66" s="64"/>
      <c r="KDR66" s="64"/>
      <c r="KDS66" s="64"/>
      <c r="KDT66" s="64"/>
      <c r="KDU66" s="64"/>
      <c r="KDV66" s="64"/>
      <c r="KDW66" s="64"/>
      <c r="KDX66" s="64"/>
      <c r="KDY66" s="64"/>
      <c r="KDZ66" s="64"/>
      <c r="KEA66" s="64"/>
      <c r="KEB66" s="64"/>
      <c r="KEC66" s="64"/>
      <c r="KED66" s="64"/>
      <c r="KEE66" s="64"/>
      <c r="KEF66" s="64"/>
      <c r="KEG66" s="64"/>
      <c r="KEH66" s="64"/>
      <c r="KEI66" s="64"/>
      <c r="KEJ66" s="64"/>
      <c r="KEK66" s="64"/>
      <c r="KEL66" s="64"/>
      <c r="KEM66" s="64"/>
      <c r="KEN66" s="64"/>
      <c r="KEO66" s="64"/>
      <c r="KEP66" s="64"/>
      <c r="KEQ66" s="64"/>
      <c r="KER66" s="64"/>
      <c r="KES66" s="64"/>
      <c r="KET66" s="64"/>
      <c r="KEU66" s="64"/>
      <c r="KEV66" s="64"/>
      <c r="KEW66" s="64"/>
      <c r="KEX66" s="64"/>
      <c r="KEY66" s="64"/>
      <c r="KEZ66" s="64"/>
      <c r="KFA66" s="64"/>
      <c r="KFB66" s="64"/>
      <c r="KFC66" s="64"/>
      <c r="KFD66" s="64"/>
      <c r="KFE66" s="64"/>
      <c r="KFF66" s="64"/>
      <c r="KFG66" s="64"/>
      <c r="KFH66" s="64"/>
      <c r="KFI66" s="64"/>
      <c r="KFJ66" s="64"/>
      <c r="KFK66" s="64"/>
      <c r="KFL66" s="64"/>
      <c r="KFM66" s="64"/>
      <c r="KFN66" s="64"/>
      <c r="KFO66" s="64"/>
      <c r="KFP66" s="64"/>
      <c r="KFQ66" s="64"/>
      <c r="KFR66" s="64"/>
      <c r="KFS66" s="64"/>
      <c r="KFT66" s="64"/>
      <c r="KFU66" s="64"/>
      <c r="KFV66" s="64"/>
      <c r="KFW66" s="64"/>
      <c r="KFX66" s="64"/>
      <c r="KFY66" s="64"/>
      <c r="KFZ66" s="64"/>
      <c r="KGA66" s="64"/>
      <c r="KGB66" s="64"/>
      <c r="KGC66" s="64"/>
      <c r="KGD66" s="64"/>
      <c r="KGE66" s="64"/>
      <c r="KGF66" s="64"/>
      <c r="KGG66" s="64"/>
      <c r="KGH66" s="64"/>
      <c r="KGI66" s="64"/>
      <c r="KGJ66" s="64"/>
      <c r="KGK66" s="64"/>
      <c r="KGL66" s="64"/>
      <c r="KGM66" s="64"/>
      <c r="KGN66" s="64"/>
      <c r="KGO66" s="64"/>
      <c r="KGP66" s="64"/>
      <c r="KGQ66" s="64"/>
      <c r="KGR66" s="64"/>
      <c r="KGS66" s="64"/>
      <c r="KGT66" s="64"/>
      <c r="KGU66" s="64"/>
      <c r="KGV66" s="64"/>
      <c r="KGW66" s="64"/>
      <c r="KGX66" s="64"/>
      <c r="KGY66" s="64"/>
      <c r="KGZ66" s="64"/>
      <c r="KHA66" s="64"/>
      <c r="KHB66" s="64"/>
      <c r="KHC66" s="64"/>
      <c r="KHD66" s="64"/>
      <c r="KHE66" s="64"/>
      <c r="KHF66" s="64"/>
      <c r="KHG66" s="64"/>
      <c r="KHH66" s="64"/>
      <c r="KHI66" s="64"/>
      <c r="KHJ66" s="64"/>
      <c r="KHK66" s="64"/>
      <c r="KHL66" s="64"/>
      <c r="KHM66" s="64"/>
      <c r="KHN66" s="64"/>
      <c r="KHO66" s="64"/>
      <c r="KHP66" s="64"/>
      <c r="KHQ66" s="64"/>
      <c r="KHR66" s="64"/>
      <c r="KHS66" s="64"/>
      <c r="KHT66" s="64"/>
      <c r="KHU66" s="64"/>
      <c r="KHV66" s="64"/>
      <c r="KHW66" s="64"/>
      <c r="KHX66" s="64"/>
      <c r="KHY66" s="64"/>
      <c r="KHZ66" s="64"/>
      <c r="KIA66" s="64"/>
      <c r="KIB66" s="64"/>
      <c r="KIC66" s="64"/>
      <c r="KID66" s="64"/>
      <c r="KIE66" s="64"/>
      <c r="KIF66" s="64"/>
      <c r="KIG66" s="64"/>
      <c r="KIH66" s="64"/>
      <c r="KII66" s="64"/>
      <c r="KIJ66" s="64"/>
      <c r="KIK66" s="64"/>
      <c r="KIL66" s="64"/>
      <c r="KIM66" s="64"/>
      <c r="KIN66" s="64"/>
      <c r="KIO66" s="64"/>
      <c r="KIP66" s="64"/>
      <c r="KIQ66" s="64"/>
      <c r="KIR66" s="64"/>
      <c r="KIS66" s="64"/>
      <c r="KIT66" s="64"/>
      <c r="KIU66" s="64"/>
      <c r="KIV66" s="64"/>
      <c r="KIW66" s="64"/>
      <c r="KIX66" s="64"/>
      <c r="KIY66" s="64"/>
      <c r="KIZ66" s="64"/>
      <c r="KJA66" s="64"/>
      <c r="KJB66" s="64"/>
      <c r="KJC66" s="64"/>
      <c r="KJD66" s="64"/>
      <c r="KJE66" s="64"/>
      <c r="KJF66" s="64"/>
      <c r="KJG66" s="64"/>
      <c r="KJH66" s="64"/>
      <c r="KJI66" s="64"/>
      <c r="KJJ66" s="64"/>
      <c r="KJK66" s="64"/>
      <c r="KJL66" s="64"/>
      <c r="KJM66" s="64"/>
      <c r="KJN66" s="64"/>
      <c r="KJO66" s="64"/>
      <c r="KJP66" s="64"/>
      <c r="KJQ66" s="64"/>
      <c r="KJR66" s="64"/>
      <c r="KJS66" s="64"/>
      <c r="KJT66" s="64"/>
      <c r="KJU66" s="64"/>
      <c r="KJV66" s="64"/>
      <c r="KJW66" s="64"/>
      <c r="KJX66" s="64"/>
      <c r="KJY66" s="64"/>
      <c r="KJZ66" s="64"/>
      <c r="KKA66" s="64"/>
      <c r="KKB66" s="64"/>
      <c r="KKC66" s="64"/>
      <c r="KKD66" s="64"/>
      <c r="KKE66" s="64"/>
      <c r="KKF66" s="64"/>
      <c r="KKG66" s="64"/>
      <c r="KKH66" s="64"/>
      <c r="KKI66" s="64"/>
      <c r="KKJ66" s="64"/>
      <c r="KKK66" s="64"/>
      <c r="KKL66" s="64"/>
      <c r="KKM66" s="64"/>
      <c r="KKN66" s="64"/>
      <c r="KKO66" s="64"/>
      <c r="KKP66" s="64"/>
      <c r="KKQ66" s="64"/>
      <c r="KKR66" s="64"/>
      <c r="KKS66" s="64"/>
      <c r="KKT66" s="64"/>
      <c r="KKU66" s="64"/>
      <c r="KKV66" s="64"/>
      <c r="KKW66" s="64"/>
      <c r="KKX66" s="64"/>
      <c r="KKY66" s="64"/>
      <c r="KKZ66" s="64"/>
      <c r="KLA66" s="64"/>
      <c r="KLB66" s="64"/>
      <c r="KLC66" s="64"/>
      <c r="KLD66" s="64"/>
      <c r="KLE66" s="64"/>
      <c r="KLF66" s="64"/>
      <c r="KLG66" s="64"/>
      <c r="KLH66" s="64"/>
      <c r="KLI66" s="64"/>
      <c r="KLJ66" s="64"/>
      <c r="KLK66" s="64"/>
      <c r="KLL66" s="64"/>
      <c r="KLM66" s="64"/>
      <c r="KLN66" s="64"/>
      <c r="KLO66" s="64"/>
      <c r="KLP66" s="64"/>
      <c r="KLQ66" s="64"/>
      <c r="KLR66" s="64"/>
      <c r="KLS66" s="64"/>
      <c r="KLT66" s="64"/>
      <c r="KLU66" s="64"/>
      <c r="KLV66" s="64"/>
      <c r="KLW66" s="64"/>
      <c r="KLX66" s="64"/>
      <c r="KLY66" s="64"/>
      <c r="KLZ66" s="64"/>
      <c r="KMA66" s="64"/>
      <c r="KMB66" s="64"/>
      <c r="KMC66" s="64"/>
      <c r="KMD66" s="64"/>
      <c r="KME66" s="64"/>
      <c r="KMF66" s="64"/>
      <c r="KMG66" s="64"/>
      <c r="KMH66" s="64"/>
      <c r="KMI66" s="64"/>
      <c r="KMJ66" s="64"/>
      <c r="KMK66" s="64"/>
      <c r="KML66" s="64"/>
      <c r="KMM66" s="64"/>
      <c r="KMN66" s="64"/>
      <c r="KMO66" s="64"/>
      <c r="KMP66" s="64"/>
      <c r="KMQ66" s="64"/>
      <c r="KMR66" s="64"/>
      <c r="KMS66" s="64"/>
      <c r="KMT66" s="64"/>
      <c r="KMU66" s="64"/>
      <c r="KMV66" s="64"/>
      <c r="KMW66" s="64"/>
      <c r="KMX66" s="64"/>
      <c r="KMY66" s="64"/>
      <c r="KMZ66" s="64"/>
      <c r="KNA66" s="64"/>
      <c r="KNB66" s="64"/>
      <c r="KNC66" s="64"/>
      <c r="KND66" s="64"/>
      <c r="KNE66" s="64"/>
      <c r="KNF66" s="64"/>
      <c r="KNG66" s="64"/>
      <c r="KNH66" s="64"/>
      <c r="KNI66" s="64"/>
      <c r="KNJ66" s="64"/>
      <c r="KNK66" s="64"/>
      <c r="KNL66" s="64"/>
      <c r="KNM66" s="64"/>
      <c r="KNN66" s="64"/>
      <c r="KNO66" s="64"/>
      <c r="KNP66" s="64"/>
      <c r="KNQ66" s="64"/>
      <c r="KNR66" s="64"/>
      <c r="KNS66" s="64"/>
      <c r="KNT66" s="64"/>
      <c r="KNU66" s="64"/>
      <c r="KNV66" s="64"/>
      <c r="KNW66" s="64"/>
      <c r="KNX66" s="64"/>
      <c r="KNY66" s="64"/>
      <c r="KNZ66" s="64"/>
      <c r="KOA66" s="64"/>
      <c r="KOB66" s="64"/>
      <c r="KOC66" s="64"/>
      <c r="KOD66" s="64"/>
      <c r="KOE66" s="64"/>
      <c r="KOF66" s="64"/>
      <c r="KOG66" s="64"/>
      <c r="KOH66" s="64"/>
      <c r="KOI66" s="64"/>
      <c r="KOJ66" s="64"/>
      <c r="KOK66" s="64"/>
      <c r="KOL66" s="64"/>
      <c r="KOM66" s="64"/>
      <c r="KON66" s="64"/>
      <c r="KOO66" s="64"/>
      <c r="KOP66" s="64"/>
      <c r="KOQ66" s="64"/>
      <c r="KOR66" s="64"/>
      <c r="KOS66" s="64"/>
      <c r="KOT66" s="64"/>
      <c r="KOU66" s="64"/>
      <c r="KOV66" s="64"/>
      <c r="KOW66" s="64"/>
      <c r="KOX66" s="64"/>
      <c r="KOY66" s="64"/>
      <c r="KOZ66" s="64"/>
      <c r="KPA66" s="64"/>
      <c r="KPB66" s="64"/>
      <c r="KPC66" s="64"/>
      <c r="KPD66" s="64"/>
      <c r="KPE66" s="64"/>
      <c r="KPF66" s="64"/>
      <c r="KPG66" s="64"/>
      <c r="KPH66" s="64"/>
      <c r="KPI66" s="64"/>
      <c r="KPJ66" s="64"/>
      <c r="KPK66" s="64"/>
      <c r="KPL66" s="64"/>
      <c r="KPM66" s="64"/>
      <c r="KPN66" s="64"/>
      <c r="KPO66" s="64"/>
      <c r="KPP66" s="64"/>
      <c r="KPQ66" s="64"/>
      <c r="KPR66" s="64"/>
      <c r="KPS66" s="64"/>
      <c r="KPT66" s="64"/>
      <c r="KPU66" s="64"/>
      <c r="KPV66" s="64"/>
      <c r="KPW66" s="64"/>
      <c r="KPX66" s="64"/>
      <c r="KPY66" s="64"/>
      <c r="KPZ66" s="64"/>
      <c r="KQA66" s="64"/>
      <c r="KQB66" s="64"/>
      <c r="KQC66" s="64"/>
      <c r="KQD66" s="64"/>
      <c r="KQE66" s="64"/>
      <c r="KQF66" s="64"/>
      <c r="KQG66" s="64"/>
      <c r="KQH66" s="64"/>
      <c r="KQI66" s="64"/>
      <c r="KQJ66" s="64"/>
      <c r="KQK66" s="64"/>
      <c r="KQL66" s="64"/>
      <c r="KQM66" s="64"/>
      <c r="KQN66" s="64"/>
      <c r="KQO66" s="64"/>
      <c r="KQP66" s="64"/>
      <c r="KQQ66" s="64"/>
      <c r="KQR66" s="64"/>
      <c r="KQS66" s="64"/>
      <c r="KQT66" s="64"/>
      <c r="KQU66" s="64"/>
      <c r="KQV66" s="64"/>
      <c r="KQW66" s="64"/>
      <c r="KQX66" s="64"/>
      <c r="KQY66" s="64"/>
      <c r="KQZ66" s="64"/>
      <c r="KRA66" s="64"/>
      <c r="KRB66" s="64"/>
      <c r="KRC66" s="64"/>
      <c r="KRD66" s="64"/>
      <c r="KRE66" s="64"/>
      <c r="KRF66" s="64"/>
      <c r="KRG66" s="64"/>
      <c r="KRH66" s="64"/>
      <c r="KRI66" s="64"/>
      <c r="KRJ66" s="64"/>
      <c r="KRK66" s="64"/>
      <c r="KRL66" s="64"/>
      <c r="KRM66" s="64"/>
      <c r="KRN66" s="64"/>
      <c r="KRO66" s="64"/>
      <c r="KRP66" s="64"/>
      <c r="KRQ66" s="64"/>
      <c r="KRR66" s="64"/>
      <c r="KRS66" s="64"/>
      <c r="KRT66" s="64"/>
      <c r="KRU66" s="64"/>
      <c r="KRV66" s="64"/>
      <c r="KRW66" s="64"/>
      <c r="KRX66" s="64"/>
      <c r="KRY66" s="64"/>
      <c r="KRZ66" s="64"/>
      <c r="KSA66" s="64"/>
      <c r="KSB66" s="64"/>
      <c r="KSC66" s="64"/>
      <c r="KSD66" s="64"/>
      <c r="KSE66" s="64"/>
      <c r="KSF66" s="64"/>
      <c r="KSG66" s="64"/>
      <c r="KSH66" s="64"/>
      <c r="KSI66" s="64"/>
      <c r="KSJ66" s="64"/>
      <c r="KSK66" s="64"/>
      <c r="KSL66" s="64"/>
      <c r="KSM66" s="64"/>
      <c r="KSN66" s="64"/>
      <c r="KSO66" s="64"/>
      <c r="KSP66" s="64"/>
      <c r="KSQ66" s="64"/>
      <c r="KSR66" s="64"/>
      <c r="KSS66" s="64"/>
      <c r="KST66" s="64"/>
      <c r="KSU66" s="64"/>
      <c r="KSV66" s="64"/>
      <c r="KSW66" s="64"/>
      <c r="KSX66" s="64"/>
      <c r="KSY66" s="64"/>
      <c r="KSZ66" s="64"/>
      <c r="KTA66" s="64"/>
      <c r="KTB66" s="64"/>
      <c r="KTC66" s="64"/>
      <c r="KTD66" s="64"/>
      <c r="KTE66" s="64"/>
      <c r="KTF66" s="64"/>
      <c r="KTG66" s="64"/>
      <c r="KTH66" s="64"/>
      <c r="KTI66" s="64"/>
      <c r="KTJ66" s="64"/>
      <c r="KTK66" s="64"/>
      <c r="KTL66" s="64"/>
      <c r="KTM66" s="64"/>
      <c r="KTN66" s="64"/>
      <c r="KTO66" s="64"/>
      <c r="KTP66" s="64"/>
      <c r="KTQ66" s="64"/>
      <c r="KTR66" s="64"/>
      <c r="KTS66" s="64"/>
      <c r="KTT66" s="64"/>
      <c r="KTU66" s="64"/>
      <c r="KTV66" s="64"/>
      <c r="KTW66" s="64"/>
      <c r="KTX66" s="64"/>
      <c r="KTY66" s="64"/>
      <c r="KTZ66" s="64"/>
      <c r="KUA66" s="64"/>
      <c r="KUB66" s="64"/>
      <c r="KUC66" s="64"/>
      <c r="KUD66" s="64"/>
      <c r="KUE66" s="64"/>
      <c r="KUF66" s="64"/>
      <c r="KUG66" s="64"/>
      <c r="KUH66" s="64"/>
      <c r="KUI66" s="64"/>
      <c r="KUJ66" s="64"/>
      <c r="KUK66" s="64"/>
      <c r="KUL66" s="64"/>
      <c r="KUM66" s="64"/>
      <c r="KUN66" s="64"/>
      <c r="KUO66" s="64"/>
      <c r="KUP66" s="64"/>
      <c r="KUQ66" s="64"/>
      <c r="KUR66" s="64"/>
      <c r="KUS66" s="64"/>
      <c r="KUT66" s="64"/>
      <c r="KUU66" s="64"/>
      <c r="KUV66" s="64"/>
      <c r="KUW66" s="64"/>
      <c r="KUX66" s="64"/>
      <c r="KUY66" s="64"/>
      <c r="KUZ66" s="64"/>
      <c r="KVA66" s="64"/>
      <c r="KVB66" s="64"/>
      <c r="KVC66" s="64"/>
      <c r="KVD66" s="64"/>
      <c r="KVE66" s="64"/>
      <c r="KVF66" s="64"/>
      <c r="KVG66" s="64"/>
      <c r="KVH66" s="64"/>
      <c r="KVI66" s="64"/>
      <c r="KVJ66" s="64"/>
      <c r="KVK66" s="64"/>
      <c r="KVL66" s="64"/>
      <c r="KVM66" s="64"/>
      <c r="KVN66" s="64"/>
      <c r="KVO66" s="64"/>
      <c r="KVP66" s="64"/>
      <c r="KVQ66" s="64"/>
      <c r="KVR66" s="64"/>
      <c r="KVS66" s="64"/>
      <c r="KVT66" s="64"/>
      <c r="KVU66" s="64"/>
      <c r="KVV66" s="64"/>
      <c r="KVW66" s="64"/>
      <c r="KVX66" s="64"/>
      <c r="KVY66" s="64"/>
      <c r="KVZ66" s="64"/>
      <c r="KWA66" s="64"/>
      <c r="KWB66" s="64"/>
      <c r="KWC66" s="64"/>
      <c r="KWD66" s="64"/>
      <c r="KWE66" s="64"/>
      <c r="KWF66" s="64"/>
      <c r="KWG66" s="64"/>
      <c r="KWH66" s="64"/>
      <c r="KWI66" s="64"/>
      <c r="KWJ66" s="64"/>
      <c r="KWK66" s="64"/>
      <c r="KWL66" s="64"/>
      <c r="KWM66" s="64"/>
      <c r="KWN66" s="64"/>
      <c r="KWO66" s="64"/>
      <c r="KWP66" s="64"/>
      <c r="KWQ66" s="64"/>
      <c r="KWR66" s="64"/>
      <c r="KWS66" s="64"/>
      <c r="KWT66" s="64"/>
      <c r="KWU66" s="64"/>
      <c r="KWV66" s="64"/>
      <c r="KWW66" s="64"/>
      <c r="KWX66" s="64"/>
      <c r="KWY66" s="64"/>
      <c r="KWZ66" s="64"/>
      <c r="KXA66" s="64"/>
      <c r="KXB66" s="64"/>
      <c r="KXC66" s="64"/>
      <c r="KXD66" s="64"/>
      <c r="KXE66" s="64"/>
      <c r="KXF66" s="64"/>
      <c r="KXG66" s="64"/>
      <c r="KXH66" s="64"/>
      <c r="KXI66" s="64"/>
      <c r="KXJ66" s="64"/>
      <c r="KXK66" s="64"/>
      <c r="KXL66" s="64"/>
      <c r="KXM66" s="64"/>
      <c r="KXN66" s="64"/>
      <c r="KXO66" s="64"/>
      <c r="KXP66" s="64"/>
      <c r="KXQ66" s="64"/>
      <c r="KXR66" s="64"/>
      <c r="KXS66" s="64"/>
      <c r="KXT66" s="64"/>
      <c r="KXU66" s="64"/>
      <c r="KXV66" s="64"/>
      <c r="KXW66" s="64"/>
      <c r="KXX66" s="64"/>
      <c r="KXY66" s="64"/>
      <c r="KXZ66" s="64"/>
      <c r="KYA66" s="64"/>
      <c r="KYB66" s="64"/>
      <c r="KYC66" s="64"/>
      <c r="KYD66" s="64"/>
      <c r="KYE66" s="64"/>
      <c r="KYF66" s="64"/>
      <c r="KYG66" s="64"/>
      <c r="KYH66" s="64"/>
      <c r="KYI66" s="64"/>
      <c r="KYJ66" s="64"/>
      <c r="KYK66" s="64"/>
      <c r="KYL66" s="64"/>
      <c r="KYM66" s="64"/>
      <c r="KYN66" s="64"/>
      <c r="KYO66" s="64"/>
      <c r="KYP66" s="64"/>
      <c r="KYQ66" s="64"/>
      <c r="KYR66" s="64"/>
      <c r="KYS66" s="64"/>
      <c r="KYT66" s="64"/>
      <c r="KYU66" s="64"/>
      <c r="KYV66" s="64"/>
      <c r="KYW66" s="64"/>
      <c r="KYX66" s="64"/>
      <c r="KYY66" s="64"/>
      <c r="KYZ66" s="64"/>
      <c r="KZA66" s="64"/>
      <c r="KZB66" s="64"/>
      <c r="KZC66" s="64"/>
      <c r="KZD66" s="64"/>
      <c r="KZE66" s="64"/>
      <c r="KZF66" s="64"/>
      <c r="KZG66" s="64"/>
      <c r="KZH66" s="64"/>
      <c r="KZI66" s="64"/>
      <c r="KZJ66" s="64"/>
      <c r="KZK66" s="64"/>
      <c r="KZL66" s="64"/>
      <c r="KZM66" s="64"/>
      <c r="KZN66" s="64"/>
      <c r="KZO66" s="64"/>
      <c r="KZP66" s="64"/>
      <c r="KZQ66" s="64"/>
      <c r="KZR66" s="64"/>
      <c r="KZS66" s="64"/>
      <c r="KZT66" s="64"/>
      <c r="KZU66" s="64"/>
      <c r="KZV66" s="64"/>
      <c r="KZW66" s="64"/>
      <c r="KZX66" s="64"/>
      <c r="KZY66" s="64"/>
      <c r="KZZ66" s="64"/>
      <c r="LAA66" s="64"/>
      <c r="LAB66" s="64"/>
      <c r="LAC66" s="64"/>
      <c r="LAD66" s="64"/>
      <c r="LAE66" s="64"/>
      <c r="LAF66" s="64"/>
      <c r="LAG66" s="64"/>
      <c r="LAH66" s="64"/>
      <c r="LAI66" s="64"/>
      <c r="LAJ66" s="64"/>
      <c r="LAK66" s="64"/>
      <c r="LAL66" s="64"/>
      <c r="LAM66" s="64"/>
      <c r="LAN66" s="64"/>
      <c r="LAO66" s="64"/>
      <c r="LAP66" s="64"/>
      <c r="LAQ66" s="64"/>
      <c r="LAR66" s="64"/>
      <c r="LAS66" s="64"/>
      <c r="LAT66" s="64"/>
      <c r="LAU66" s="64"/>
      <c r="LAV66" s="64"/>
      <c r="LAW66" s="64"/>
      <c r="LAX66" s="64"/>
      <c r="LAY66" s="64"/>
      <c r="LAZ66" s="64"/>
      <c r="LBA66" s="64"/>
      <c r="LBB66" s="64"/>
      <c r="LBC66" s="64"/>
      <c r="LBD66" s="64"/>
      <c r="LBE66" s="64"/>
      <c r="LBF66" s="64"/>
      <c r="LBG66" s="64"/>
      <c r="LBH66" s="64"/>
      <c r="LBI66" s="64"/>
      <c r="LBJ66" s="64"/>
      <c r="LBK66" s="64"/>
      <c r="LBL66" s="64"/>
      <c r="LBM66" s="64"/>
      <c r="LBN66" s="64"/>
      <c r="LBO66" s="64"/>
      <c r="LBP66" s="64"/>
      <c r="LBQ66" s="64"/>
      <c r="LBR66" s="64"/>
      <c r="LBS66" s="64"/>
      <c r="LBT66" s="64"/>
      <c r="LBU66" s="64"/>
      <c r="LBV66" s="64"/>
      <c r="LBW66" s="64"/>
      <c r="LBX66" s="64"/>
      <c r="LBY66" s="64"/>
      <c r="LBZ66" s="64"/>
      <c r="LCA66" s="64"/>
      <c r="LCB66" s="64"/>
      <c r="LCC66" s="64"/>
      <c r="LCD66" s="64"/>
      <c r="LCE66" s="64"/>
      <c r="LCF66" s="64"/>
      <c r="LCG66" s="64"/>
      <c r="LCH66" s="64"/>
      <c r="LCI66" s="64"/>
      <c r="LCJ66" s="64"/>
      <c r="LCK66" s="64"/>
      <c r="LCL66" s="64"/>
      <c r="LCM66" s="64"/>
      <c r="LCN66" s="64"/>
      <c r="LCO66" s="64"/>
      <c r="LCP66" s="64"/>
      <c r="LCQ66" s="64"/>
      <c r="LCR66" s="64"/>
      <c r="LCS66" s="64"/>
      <c r="LCT66" s="64"/>
      <c r="LCU66" s="64"/>
      <c r="LCV66" s="64"/>
      <c r="LCW66" s="64"/>
      <c r="LCX66" s="64"/>
      <c r="LCY66" s="64"/>
      <c r="LCZ66" s="64"/>
      <c r="LDA66" s="64"/>
      <c r="LDB66" s="64"/>
      <c r="LDC66" s="64"/>
      <c r="LDD66" s="64"/>
      <c r="LDE66" s="64"/>
      <c r="LDF66" s="64"/>
      <c r="LDG66" s="64"/>
      <c r="LDH66" s="64"/>
      <c r="LDI66" s="64"/>
      <c r="LDJ66" s="64"/>
      <c r="LDK66" s="64"/>
      <c r="LDL66" s="64"/>
      <c r="LDM66" s="64"/>
      <c r="LDN66" s="64"/>
      <c r="LDO66" s="64"/>
      <c r="LDP66" s="64"/>
      <c r="LDQ66" s="64"/>
      <c r="LDR66" s="64"/>
      <c r="LDS66" s="64"/>
      <c r="LDT66" s="64"/>
      <c r="LDU66" s="64"/>
      <c r="LDV66" s="64"/>
      <c r="LDW66" s="64"/>
      <c r="LDX66" s="64"/>
      <c r="LDY66" s="64"/>
      <c r="LDZ66" s="64"/>
      <c r="LEA66" s="64"/>
      <c r="LEB66" s="64"/>
      <c r="LEC66" s="64"/>
      <c r="LED66" s="64"/>
      <c r="LEE66" s="64"/>
      <c r="LEF66" s="64"/>
      <c r="LEG66" s="64"/>
      <c r="LEH66" s="64"/>
      <c r="LEI66" s="64"/>
      <c r="LEJ66" s="64"/>
      <c r="LEK66" s="64"/>
      <c r="LEL66" s="64"/>
      <c r="LEM66" s="64"/>
      <c r="LEN66" s="64"/>
      <c r="LEO66" s="64"/>
      <c r="LEP66" s="64"/>
      <c r="LEQ66" s="64"/>
      <c r="LER66" s="64"/>
      <c r="LES66" s="64"/>
      <c r="LET66" s="64"/>
      <c r="LEU66" s="64"/>
      <c r="LEV66" s="64"/>
      <c r="LEW66" s="64"/>
      <c r="LEX66" s="64"/>
      <c r="LEY66" s="64"/>
      <c r="LEZ66" s="64"/>
      <c r="LFA66" s="64"/>
      <c r="LFB66" s="64"/>
      <c r="LFC66" s="64"/>
      <c r="LFD66" s="64"/>
      <c r="LFE66" s="64"/>
      <c r="LFF66" s="64"/>
      <c r="LFG66" s="64"/>
      <c r="LFH66" s="64"/>
      <c r="LFI66" s="64"/>
      <c r="LFJ66" s="64"/>
      <c r="LFK66" s="64"/>
      <c r="LFL66" s="64"/>
      <c r="LFM66" s="64"/>
      <c r="LFN66" s="64"/>
      <c r="LFO66" s="64"/>
      <c r="LFP66" s="64"/>
      <c r="LFQ66" s="64"/>
      <c r="LFR66" s="64"/>
      <c r="LFS66" s="64"/>
      <c r="LFT66" s="64"/>
      <c r="LFU66" s="64"/>
      <c r="LFV66" s="64"/>
      <c r="LFW66" s="64"/>
      <c r="LFX66" s="64"/>
      <c r="LFY66" s="64"/>
      <c r="LFZ66" s="64"/>
      <c r="LGA66" s="64"/>
      <c r="LGB66" s="64"/>
      <c r="LGC66" s="64"/>
      <c r="LGD66" s="64"/>
      <c r="LGE66" s="64"/>
      <c r="LGF66" s="64"/>
      <c r="LGG66" s="64"/>
      <c r="LGH66" s="64"/>
      <c r="LGI66" s="64"/>
      <c r="LGJ66" s="64"/>
      <c r="LGK66" s="64"/>
      <c r="LGL66" s="64"/>
      <c r="LGM66" s="64"/>
      <c r="LGN66" s="64"/>
      <c r="LGO66" s="64"/>
      <c r="LGP66" s="64"/>
      <c r="LGQ66" s="64"/>
      <c r="LGR66" s="64"/>
      <c r="LGS66" s="64"/>
      <c r="LGT66" s="64"/>
      <c r="LGU66" s="64"/>
      <c r="LGV66" s="64"/>
      <c r="LGW66" s="64"/>
      <c r="LGX66" s="64"/>
      <c r="LGY66" s="64"/>
      <c r="LGZ66" s="64"/>
      <c r="LHA66" s="64"/>
      <c r="LHB66" s="64"/>
      <c r="LHC66" s="64"/>
      <c r="LHD66" s="64"/>
      <c r="LHE66" s="64"/>
      <c r="LHF66" s="64"/>
      <c r="LHG66" s="64"/>
      <c r="LHH66" s="64"/>
      <c r="LHI66" s="64"/>
      <c r="LHJ66" s="64"/>
      <c r="LHK66" s="64"/>
      <c r="LHL66" s="64"/>
      <c r="LHM66" s="64"/>
      <c r="LHN66" s="64"/>
      <c r="LHO66" s="64"/>
      <c r="LHP66" s="64"/>
      <c r="LHQ66" s="64"/>
      <c r="LHR66" s="64"/>
      <c r="LHS66" s="64"/>
      <c r="LHT66" s="64"/>
      <c r="LHU66" s="64"/>
      <c r="LHV66" s="64"/>
      <c r="LHW66" s="64"/>
      <c r="LHX66" s="64"/>
      <c r="LHY66" s="64"/>
      <c r="LHZ66" s="64"/>
      <c r="LIA66" s="64"/>
      <c r="LIB66" s="64"/>
      <c r="LIC66" s="64"/>
      <c r="LID66" s="64"/>
      <c r="LIE66" s="64"/>
      <c r="LIF66" s="64"/>
      <c r="LIG66" s="64"/>
      <c r="LIH66" s="64"/>
      <c r="LII66" s="64"/>
      <c r="LIJ66" s="64"/>
      <c r="LIK66" s="64"/>
      <c r="LIL66" s="64"/>
      <c r="LIM66" s="64"/>
      <c r="LIN66" s="64"/>
      <c r="LIO66" s="64"/>
      <c r="LIP66" s="64"/>
      <c r="LIQ66" s="64"/>
      <c r="LIR66" s="64"/>
      <c r="LIS66" s="64"/>
      <c r="LIT66" s="64"/>
      <c r="LIU66" s="64"/>
      <c r="LIV66" s="64"/>
      <c r="LIW66" s="64"/>
      <c r="LIX66" s="64"/>
      <c r="LIY66" s="64"/>
      <c r="LIZ66" s="64"/>
      <c r="LJA66" s="64"/>
      <c r="LJB66" s="64"/>
      <c r="LJC66" s="64"/>
      <c r="LJD66" s="64"/>
      <c r="LJE66" s="64"/>
      <c r="LJF66" s="64"/>
      <c r="LJG66" s="64"/>
      <c r="LJH66" s="64"/>
      <c r="LJI66" s="64"/>
      <c r="LJJ66" s="64"/>
      <c r="LJK66" s="64"/>
      <c r="LJL66" s="64"/>
      <c r="LJM66" s="64"/>
      <c r="LJN66" s="64"/>
      <c r="LJO66" s="64"/>
      <c r="LJP66" s="64"/>
      <c r="LJQ66" s="64"/>
      <c r="LJR66" s="64"/>
      <c r="LJS66" s="64"/>
      <c r="LJT66" s="64"/>
      <c r="LJU66" s="64"/>
      <c r="LJV66" s="64"/>
      <c r="LJW66" s="64"/>
      <c r="LJX66" s="64"/>
      <c r="LJY66" s="64"/>
      <c r="LJZ66" s="64"/>
      <c r="LKA66" s="64"/>
      <c r="LKB66" s="64"/>
      <c r="LKC66" s="64"/>
      <c r="LKD66" s="64"/>
      <c r="LKE66" s="64"/>
      <c r="LKF66" s="64"/>
      <c r="LKG66" s="64"/>
      <c r="LKH66" s="64"/>
      <c r="LKI66" s="64"/>
      <c r="LKJ66" s="64"/>
      <c r="LKK66" s="64"/>
      <c r="LKL66" s="64"/>
      <c r="LKM66" s="64"/>
      <c r="LKN66" s="64"/>
      <c r="LKO66" s="64"/>
      <c r="LKP66" s="64"/>
      <c r="LKQ66" s="64"/>
      <c r="LKR66" s="64"/>
      <c r="LKS66" s="64"/>
      <c r="LKT66" s="64"/>
      <c r="LKU66" s="64"/>
      <c r="LKV66" s="64"/>
      <c r="LKW66" s="64"/>
      <c r="LKX66" s="64"/>
      <c r="LKY66" s="64"/>
      <c r="LKZ66" s="64"/>
      <c r="LLA66" s="64"/>
      <c r="LLB66" s="64"/>
      <c r="LLC66" s="64"/>
      <c r="LLD66" s="64"/>
      <c r="LLE66" s="64"/>
      <c r="LLF66" s="64"/>
      <c r="LLG66" s="64"/>
      <c r="LLH66" s="64"/>
      <c r="LLI66" s="64"/>
      <c r="LLJ66" s="64"/>
      <c r="LLK66" s="64"/>
      <c r="LLL66" s="64"/>
      <c r="LLM66" s="64"/>
      <c r="LLN66" s="64"/>
      <c r="LLO66" s="64"/>
      <c r="LLP66" s="64"/>
      <c r="LLQ66" s="64"/>
      <c r="LLR66" s="64"/>
      <c r="LLS66" s="64"/>
      <c r="LLT66" s="64"/>
      <c r="LLU66" s="64"/>
      <c r="LLV66" s="64"/>
      <c r="LLW66" s="64"/>
      <c r="LLX66" s="64"/>
      <c r="LLY66" s="64"/>
      <c r="LLZ66" s="64"/>
      <c r="LMA66" s="64"/>
      <c r="LMB66" s="64"/>
      <c r="LMC66" s="64"/>
      <c r="LMD66" s="64"/>
      <c r="LME66" s="64"/>
      <c r="LMF66" s="64"/>
      <c r="LMG66" s="64"/>
      <c r="LMH66" s="64"/>
      <c r="LMI66" s="64"/>
      <c r="LMJ66" s="64"/>
      <c r="LMK66" s="64"/>
      <c r="LML66" s="64"/>
      <c r="LMM66" s="64"/>
      <c r="LMN66" s="64"/>
      <c r="LMO66" s="64"/>
      <c r="LMP66" s="64"/>
      <c r="LMQ66" s="64"/>
      <c r="LMR66" s="64"/>
      <c r="LMS66" s="64"/>
      <c r="LMT66" s="64"/>
      <c r="LMU66" s="64"/>
      <c r="LMV66" s="64"/>
      <c r="LMW66" s="64"/>
      <c r="LMX66" s="64"/>
      <c r="LMY66" s="64"/>
      <c r="LMZ66" s="64"/>
      <c r="LNA66" s="64"/>
      <c r="LNB66" s="64"/>
      <c r="LNC66" s="64"/>
      <c r="LND66" s="64"/>
      <c r="LNE66" s="64"/>
      <c r="LNF66" s="64"/>
      <c r="LNG66" s="64"/>
      <c r="LNH66" s="64"/>
      <c r="LNI66" s="64"/>
      <c r="LNJ66" s="64"/>
      <c r="LNK66" s="64"/>
      <c r="LNL66" s="64"/>
      <c r="LNM66" s="64"/>
      <c r="LNN66" s="64"/>
      <c r="LNO66" s="64"/>
      <c r="LNP66" s="64"/>
      <c r="LNQ66" s="64"/>
      <c r="LNR66" s="64"/>
      <c r="LNS66" s="64"/>
      <c r="LNT66" s="64"/>
      <c r="LNU66" s="64"/>
      <c r="LNV66" s="64"/>
      <c r="LNW66" s="64"/>
      <c r="LNX66" s="64"/>
      <c r="LNY66" s="64"/>
      <c r="LNZ66" s="64"/>
      <c r="LOA66" s="64"/>
      <c r="LOB66" s="64"/>
      <c r="LOC66" s="64"/>
      <c r="LOD66" s="64"/>
      <c r="LOE66" s="64"/>
      <c r="LOF66" s="64"/>
      <c r="LOG66" s="64"/>
      <c r="LOH66" s="64"/>
      <c r="LOI66" s="64"/>
      <c r="LOJ66" s="64"/>
      <c r="LOK66" s="64"/>
      <c r="LOL66" s="64"/>
      <c r="LOM66" s="64"/>
      <c r="LON66" s="64"/>
      <c r="LOO66" s="64"/>
      <c r="LOP66" s="64"/>
      <c r="LOQ66" s="64"/>
      <c r="LOR66" s="64"/>
      <c r="LOS66" s="64"/>
      <c r="LOT66" s="64"/>
      <c r="LOU66" s="64"/>
      <c r="LOV66" s="64"/>
      <c r="LOW66" s="64"/>
      <c r="LOX66" s="64"/>
      <c r="LOY66" s="64"/>
      <c r="LOZ66" s="64"/>
      <c r="LPA66" s="64"/>
      <c r="LPB66" s="64"/>
      <c r="LPC66" s="64"/>
      <c r="LPD66" s="64"/>
      <c r="LPE66" s="64"/>
      <c r="LPF66" s="64"/>
      <c r="LPG66" s="64"/>
      <c r="LPH66" s="64"/>
      <c r="LPI66" s="64"/>
      <c r="LPJ66" s="64"/>
      <c r="LPK66" s="64"/>
      <c r="LPL66" s="64"/>
      <c r="LPM66" s="64"/>
      <c r="LPN66" s="64"/>
      <c r="LPO66" s="64"/>
      <c r="LPP66" s="64"/>
      <c r="LPQ66" s="64"/>
      <c r="LPR66" s="64"/>
      <c r="LPS66" s="64"/>
      <c r="LPT66" s="64"/>
      <c r="LPU66" s="64"/>
      <c r="LPV66" s="64"/>
      <c r="LPW66" s="64"/>
      <c r="LPX66" s="64"/>
      <c r="LPY66" s="64"/>
      <c r="LPZ66" s="64"/>
      <c r="LQA66" s="64"/>
      <c r="LQB66" s="64"/>
      <c r="LQC66" s="64"/>
      <c r="LQD66" s="64"/>
      <c r="LQE66" s="64"/>
      <c r="LQF66" s="64"/>
      <c r="LQG66" s="64"/>
      <c r="LQH66" s="64"/>
      <c r="LQI66" s="64"/>
      <c r="LQJ66" s="64"/>
      <c r="LQK66" s="64"/>
      <c r="LQL66" s="64"/>
      <c r="LQM66" s="64"/>
      <c r="LQN66" s="64"/>
      <c r="LQO66" s="64"/>
      <c r="LQP66" s="64"/>
      <c r="LQQ66" s="64"/>
      <c r="LQR66" s="64"/>
      <c r="LQS66" s="64"/>
      <c r="LQT66" s="64"/>
      <c r="LQU66" s="64"/>
      <c r="LQV66" s="64"/>
      <c r="LQW66" s="64"/>
      <c r="LQX66" s="64"/>
      <c r="LQY66" s="64"/>
      <c r="LQZ66" s="64"/>
      <c r="LRA66" s="64"/>
      <c r="LRB66" s="64"/>
      <c r="LRC66" s="64"/>
      <c r="LRD66" s="64"/>
      <c r="LRE66" s="64"/>
      <c r="LRF66" s="64"/>
      <c r="LRG66" s="64"/>
      <c r="LRH66" s="64"/>
      <c r="LRI66" s="64"/>
      <c r="LRJ66" s="64"/>
      <c r="LRK66" s="64"/>
      <c r="LRL66" s="64"/>
      <c r="LRM66" s="64"/>
      <c r="LRN66" s="64"/>
      <c r="LRO66" s="64"/>
      <c r="LRP66" s="64"/>
      <c r="LRQ66" s="64"/>
      <c r="LRR66" s="64"/>
      <c r="LRS66" s="64"/>
      <c r="LRT66" s="64"/>
      <c r="LRU66" s="64"/>
      <c r="LRV66" s="64"/>
      <c r="LRW66" s="64"/>
      <c r="LRX66" s="64"/>
      <c r="LRY66" s="64"/>
      <c r="LRZ66" s="64"/>
      <c r="LSA66" s="64"/>
      <c r="LSB66" s="64"/>
      <c r="LSC66" s="64"/>
      <c r="LSD66" s="64"/>
      <c r="LSE66" s="64"/>
      <c r="LSF66" s="64"/>
      <c r="LSG66" s="64"/>
      <c r="LSH66" s="64"/>
      <c r="LSI66" s="64"/>
      <c r="LSJ66" s="64"/>
      <c r="LSK66" s="64"/>
      <c r="LSL66" s="64"/>
      <c r="LSM66" s="64"/>
      <c r="LSN66" s="64"/>
      <c r="LSO66" s="64"/>
      <c r="LSP66" s="64"/>
      <c r="LSQ66" s="64"/>
      <c r="LSR66" s="64"/>
      <c r="LSS66" s="64"/>
      <c r="LST66" s="64"/>
      <c r="LSU66" s="64"/>
      <c r="LSV66" s="64"/>
      <c r="LSW66" s="64"/>
      <c r="LSX66" s="64"/>
      <c r="LSY66" s="64"/>
      <c r="LSZ66" s="64"/>
      <c r="LTA66" s="64"/>
      <c r="LTB66" s="64"/>
      <c r="LTC66" s="64"/>
      <c r="LTD66" s="64"/>
      <c r="LTE66" s="64"/>
      <c r="LTF66" s="64"/>
      <c r="LTG66" s="64"/>
      <c r="LTH66" s="64"/>
      <c r="LTI66" s="64"/>
      <c r="LTJ66" s="64"/>
      <c r="LTK66" s="64"/>
      <c r="LTL66" s="64"/>
      <c r="LTM66" s="64"/>
      <c r="LTN66" s="64"/>
      <c r="LTO66" s="64"/>
      <c r="LTP66" s="64"/>
      <c r="LTQ66" s="64"/>
      <c r="LTR66" s="64"/>
      <c r="LTS66" s="64"/>
      <c r="LTT66" s="64"/>
      <c r="LTU66" s="64"/>
      <c r="LTV66" s="64"/>
      <c r="LTW66" s="64"/>
      <c r="LTX66" s="64"/>
      <c r="LTY66" s="64"/>
      <c r="LTZ66" s="64"/>
      <c r="LUA66" s="64"/>
      <c r="LUB66" s="64"/>
      <c r="LUC66" s="64"/>
      <c r="LUD66" s="64"/>
      <c r="LUE66" s="64"/>
      <c r="LUF66" s="64"/>
      <c r="LUG66" s="64"/>
      <c r="LUH66" s="64"/>
      <c r="LUI66" s="64"/>
      <c r="LUJ66" s="64"/>
      <c r="LUK66" s="64"/>
      <c r="LUL66" s="64"/>
      <c r="LUM66" s="64"/>
      <c r="LUN66" s="64"/>
      <c r="LUO66" s="64"/>
      <c r="LUP66" s="64"/>
      <c r="LUQ66" s="64"/>
      <c r="LUR66" s="64"/>
      <c r="LUS66" s="64"/>
      <c r="LUT66" s="64"/>
      <c r="LUU66" s="64"/>
      <c r="LUV66" s="64"/>
      <c r="LUW66" s="64"/>
      <c r="LUX66" s="64"/>
      <c r="LUY66" s="64"/>
      <c r="LUZ66" s="64"/>
      <c r="LVA66" s="64"/>
      <c r="LVB66" s="64"/>
      <c r="LVC66" s="64"/>
      <c r="LVD66" s="64"/>
      <c r="LVE66" s="64"/>
      <c r="LVF66" s="64"/>
      <c r="LVG66" s="64"/>
      <c r="LVH66" s="64"/>
      <c r="LVI66" s="64"/>
      <c r="LVJ66" s="64"/>
      <c r="LVK66" s="64"/>
      <c r="LVL66" s="64"/>
      <c r="LVM66" s="64"/>
      <c r="LVN66" s="64"/>
      <c r="LVO66" s="64"/>
      <c r="LVP66" s="64"/>
      <c r="LVQ66" s="64"/>
      <c r="LVR66" s="64"/>
      <c r="LVS66" s="64"/>
      <c r="LVT66" s="64"/>
      <c r="LVU66" s="64"/>
      <c r="LVV66" s="64"/>
      <c r="LVW66" s="64"/>
      <c r="LVX66" s="64"/>
      <c r="LVY66" s="64"/>
      <c r="LVZ66" s="64"/>
      <c r="LWA66" s="64"/>
      <c r="LWB66" s="64"/>
      <c r="LWC66" s="64"/>
      <c r="LWD66" s="64"/>
      <c r="LWE66" s="64"/>
      <c r="LWF66" s="64"/>
      <c r="LWG66" s="64"/>
      <c r="LWH66" s="64"/>
      <c r="LWI66" s="64"/>
      <c r="LWJ66" s="64"/>
      <c r="LWK66" s="64"/>
      <c r="LWL66" s="64"/>
      <c r="LWM66" s="64"/>
      <c r="LWN66" s="64"/>
      <c r="LWO66" s="64"/>
      <c r="LWP66" s="64"/>
      <c r="LWQ66" s="64"/>
      <c r="LWR66" s="64"/>
      <c r="LWS66" s="64"/>
      <c r="LWT66" s="64"/>
      <c r="LWU66" s="64"/>
      <c r="LWV66" s="64"/>
      <c r="LWW66" s="64"/>
      <c r="LWX66" s="64"/>
      <c r="LWY66" s="64"/>
      <c r="LWZ66" s="64"/>
      <c r="LXA66" s="64"/>
      <c r="LXB66" s="64"/>
      <c r="LXC66" s="64"/>
      <c r="LXD66" s="64"/>
      <c r="LXE66" s="64"/>
      <c r="LXF66" s="64"/>
      <c r="LXG66" s="64"/>
      <c r="LXH66" s="64"/>
      <c r="LXI66" s="64"/>
      <c r="LXJ66" s="64"/>
      <c r="LXK66" s="64"/>
      <c r="LXL66" s="64"/>
      <c r="LXM66" s="64"/>
      <c r="LXN66" s="64"/>
      <c r="LXO66" s="64"/>
      <c r="LXP66" s="64"/>
      <c r="LXQ66" s="64"/>
      <c r="LXR66" s="64"/>
      <c r="LXS66" s="64"/>
      <c r="LXT66" s="64"/>
      <c r="LXU66" s="64"/>
      <c r="LXV66" s="64"/>
      <c r="LXW66" s="64"/>
      <c r="LXX66" s="64"/>
      <c r="LXY66" s="64"/>
      <c r="LXZ66" s="64"/>
      <c r="LYA66" s="64"/>
      <c r="LYB66" s="64"/>
      <c r="LYC66" s="64"/>
      <c r="LYD66" s="64"/>
      <c r="LYE66" s="64"/>
      <c r="LYF66" s="64"/>
      <c r="LYG66" s="64"/>
      <c r="LYH66" s="64"/>
      <c r="LYI66" s="64"/>
      <c r="LYJ66" s="64"/>
      <c r="LYK66" s="64"/>
      <c r="LYL66" s="64"/>
      <c r="LYM66" s="64"/>
      <c r="LYN66" s="64"/>
      <c r="LYO66" s="64"/>
      <c r="LYP66" s="64"/>
      <c r="LYQ66" s="64"/>
      <c r="LYR66" s="64"/>
      <c r="LYS66" s="64"/>
      <c r="LYT66" s="64"/>
      <c r="LYU66" s="64"/>
      <c r="LYV66" s="64"/>
      <c r="LYW66" s="64"/>
      <c r="LYX66" s="64"/>
      <c r="LYY66" s="64"/>
      <c r="LYZ66" s="64"/>
      <c r="LZA66" s="64"/>
      <c r="LZB66" s="64"/>
      <c r="LZC66" s="64"/>
      <c r="LZD66" s="64"/>
      <c r="LZE66" s="64"/>
      <c r="LZF66" s="64"/>
      <c r="LZG66" s="64"/>
      <c r="LZH66" s="64"/>
      <c r="LZI66" s="64"/>
      <c r="LZJ66" s="64"/>
      <c r="LZK66" s="64"/>
      <c r="LZL66" s="64"/>
      <c r="LZM66" s="64"/>
      <c r="LZN66" s="64"/>
      <c r="LZO66" s="64"/>
      <c r="LZP66" s="64"/>
      <c r="LZQ66" s="64"/>
      <c r="LZR66" s="64"/>
      <c r="LZS66" s="64"/>
      <c r="LZT66" s="64"/>
      <c r="LZU66" s="64"/>
      <c r="LZV66" s="64"/>
      <c r="LZW66" s="64"/>
      <c r="LZX66" s="64"/>
      <c r="LZY66" s="64"/>
      <c r="LZZ66" s="64"/>
      <c r="MAA66" s="64"/>
      <c r="MAB66" s="64"/>
      <c r="MAC66" s="64"/>
      <c r="MAD66" s="64"/>
      <c r="MAE66" s="64"/>
      <c r="MAF66" s="64"/>
      <c r="MAG66" s="64"/>
      <c r="MAH66" s="64"/>
      <c r="MAI66" s="64"/>
      <c r="MAJ66" s="64"/>
      <c r="MAK66" s="64"/>
      <c r="MAL66" s="64"/>
      <c r="MAM66" s="64"/>
      <c r="MAN66" s="64"/>
      <c r="MAO66" s="64"/>
      <c r="MAP66" s="64"/>
      <c r="MAQ66" s="64"/>
      <c r="MAR66" s="64"/>
      <c r="MAS66" s="64"/>
      <c r="MAT66" s="64"/>
      <c r="MAU66" s="64"/>
      <c r="MAV66" s="64"/>
      <c r="MAW66" s="64"/>
      <c r="MAX66" s="64"/>
      <c r="MAY66" s="64"/>
      <c r="MAZ66" s="64"/>
      <c r="MBA66" s="64"/>
      <c r="MBB66" s="64"/>
      <c r="MBC66" s="64"/>
      <c r="MBD66" s="64"/>
      <c r="MBE66" s="64"/>
      <c r="MBF66" s="64"/>
      <c r="MBG66" s="64"/>
      <c r="MBH66" s="64"/>
      <c r="MBI66" s="64"/>
      <c r="MBJ66" s="64"/>
      <c r="MBK66" s="64"/>
      <c r="MBL66" s="64"/>
      <c r="MBM66" s="64"/>
      <c r="MBN66" s="64"/>
      <c r="MBO66" s="64"/>
      <c r="MBP66" s="64"/>
      <c r="MBQ66" s="64"/>
      <c r="MBR66" s="64"/>
      <c r="MBS66" s="64"/>
      <c r="MBT66" s="64"/>
      <c r="MBU66" s="64"/>
      <c r="MBV66" s="64"/>
      <c r="MBW66" s="64"/>
      <c r="MBX66" s="64"/>
      <c r="MBY66" s="64"/>
      <c r="MBZ66" s="64"/>
      <c r="MCA66" s="64"/>
      <c r="MCB66" s="64"/>
      <c r="MCC66" s="64"/>
      <c r="MCD66" s="64"/>
      <c r="MCE66" s="64"/>
      <c r="MCF66" s="64"/>
      <c r="MCG66" s="64"/>
      <c r="MCH66" s="64"/>
      <c r="MCI66" s="64"/>
      <c r="MCJ66" s="64"/>
      <c r="MCK66" s="64"/>
      <c r="MCL66" s="64"/>
      <c r="MCM66" s="64"/>
      <c r="MCN66" s="64"/>
      <c r="MCO66" s="64"/>
      <c r="MCP66" s="64"/>
      <c r="MCQ66" s="64"/>
      <c r="MCR66" s="64"/>
      <c r="MCS66" s="64"/>
      <c r="MCT66" s="64"/>
      <c r="MCU66" s="64"/>
      <c r="MCV66" s="64"/>
      <c r="MCW66" s="64"/>
      <c r="MCX66" s="64"/>
      <c r="MCY66" s="64"/>
      <c r="MCZ66" s="64"/>
      <c r="MDA66" s="64"/>
      <c r="MDB66" s="64"/>
      <c r="MDC66" s="64"/>
      <c r="MDD66" s="64"/>
      <c r="MDE66" s="64"/>
      <c r="MDF66" s="64"/>
      <c r="MDG66" s="64"/>
      <c r="MDH66" s="64"/>
      <c r="MDI66" s="64"/>
      <c r="MDJ66" s="64"/>
      <c r="MDK66" s="64"/>
      <c r="MDL66" s="64"/>
      <c r="MDM66" s="64"/>
      <c r="MDN66" s="64"/>
      <c r="MDO66" s="64"/>
      <c r="MDP66" s="64"/>
      <c r="MDQ66" s="64"/>
      <c r="MDR66" s="64"/>
      <c r="MDS66" s="64"/>
      <c r="MDT66" s="64"/>
      <c r="MDU66" s="64"/>
      <c r="MDV66" s="64"/>
      <c r="MDW66" s="64"/>
      <c r="MDX66" s="64"/>
      <c r="MDY66" s="64"/>
      <c r="MDZ66" s="64"/>
      <c r="MEA66" s="64"/>
      <c r="MEB66" s="64"/>
      <c r="MEC66" s="64"/>
      <c r="MED66" s="64"/>
      <c r="MEE66" s="64"/>
      <c r="MEF66" s="64"/>
      <c r="MEG66" s="64"/>
      <c r="MEH66" s="64"/>
      <c r="MEI66" s="64"/>
      <c r="MEJ66" s="64"/>
      <c r="MEK66" s="64"/>
      <c r="MEL66" s="64"/>
      <c r="MEM66" s="64"/>
      <c r="MEN66" s="64"/>
      <c r="MEO66" s="64"/>
      <c r="MEP66" s="64"/>
      <c r="MEQ66" s="64"/>
      <c r="MER66" s="64"/>
      <c r="MES66" s="64"/>
      <c r="MET66" s="64"/>
      <c r="MEU66" s="64"/>
      <c r="MEV66" s="64"/>
      <c r="MEW66" s="64"/>
      <c r="MEX66" s="64"/>
      <c r="MEY66" s="64"/>
      <c r="MEZ66" s="64"/>
      <c r="MFA66" s="64"/>
      <c r="MFB66" s="64"/>
      <c r="MFC66" s="64"/>
      <c r="MFD66" s="64"/>
      <c r="MFE66" s="64"/>
      <c r="MFF66" s="64"/>
      <c r="MFG66" s="64"/>
      <c r="MFH66" s="64"/>
      <c r="MFI66" s="64"/>
      <c r="MFJ66" s="64"/>
      <c r="MFK66" s="64"/>
      <c r="MFL66" s="64"/>
      <c r="MFM66" s="64"/>
      <c r="MFN66" s="64"/>
      <c r="MFO66" s="64"/>
      <c r="MFP66" s="64"/>
      <c r="MFQ66" s="64"/>
      <c r="MFR66" s="64"/>
      <c r="MFS66" s="64"/>
      <c r="MFT66" s="64"/>
      <c r="MFU66" s="64"/>
      <c r="MFV66" s="64"/>
      <c r="MFW66" s="64"/>
      <c r="MFX66" s="64"/>
      <c r="MFY66" s="64"/>
      <c r="MFZ66" s="64"/>
      <c r="MGA66" s="64"/>
      <c r="MGB66" s="64"/>
      <c r="MGC66" s="64"/>
      <c r="MGD66" s="64"/>
      <c r="MGE66" s="64"/>
      <c r="MGF66" s="64"/>
      <c r="MGG66" s="64"/>
      <c r="MGH66" s="64"/>
      <c r="MGI66" s="64"/>
      <c r="MGJ66" s="64"/>
      <c r="MGK66" s="64"/>
      <c r="MGL66" s="64"/>
      <c r="MGM66" s="64"/>
      <c r="MGN66" s="64"/>
      <c r="MGO66" s="64"/>
      <c r="MGP66" s="64"/>
      <c r="MGQ66" s="64"/>
      <c r="MGR66" s="64"/>
      <c r="MGS66" s="64"/>
      <c r="MGT66" s="64"/>
      <c r="MGU66" s="64"/>
      <c r="MGV66" s="64"/>
      <c r="MGW66" s="64"/>
      <c r="MGX66" s="64"/>
      <c r="MGY66" s="64"/>
      <c r="MGZ66" s="64"/>
      <c r="MHA66" s="64"/>
      <c r="MHB66" s="64"/>
      <c r="MHC66" s="64"/>
      <c r="MHD66" s="64"/>
      <c r="MHE66" s="64"/>
      <c r="MHF66" s="64"/>
      <c r="MHG66" s="64"/>
      <c r="MHH66" s="64"/>
      <c r="MHI66" s="64"/>
      <c r="MHJ66" s="64"/>
      <c r="MHK66" s="64"/>
      <c r="MHL66" s="64"/>
      <c r="MHM66" s="64"/>
      <c r="MHN66" s="64"/>
      <c r="MHO66" s="64"/>
      <c r="MHP66" s="64"/>
      <c r="MHQ66" s="64"/>
      <c r="MHR66" s="64"/>
      <c r="MHS66" s="64"/>
      <c r="MHT66" s="64"/>
      <c r="MHU66" s="64"/>
      <c r="MHV66" s="64"/>
      <c r="MHW66" s="64"/>
      <c r="MHX66" s="64"/>
      <c r="MHY66" s="64"/>
      <c r="MHZ66" s="64"/>
      <c r="MIA66" s="64"/>
      <c r="MIB66" s="64"/>
      <c r="MIC66" s="64"/>
      <c r="MID66" s="64"/>
      <c r="MIE66" s="64"/>
      <c r="MIF66" s="64"/>
      <c r="MIG66" s="64"/>
      <c r="MIH66" s="64"/>
      <c r="MII66" s="64"/>
      <c r="MIJ66" s="64"/>
      <c r="MIK66" s="64"/>
      <c r="MIL66" s="64"/>
      <c r="MIM66" s="64"/>
      <c r="MIN66" s="64"/>
      <c r="MIO66" s="64"/>
      <c r="MIP66" s="64"/>
      <c r="MIQ66" s="64"/>
      <c r="MIR66" s="64"/>
      <c r="MIS66" s="64"/>
      <c r="MIT66" s="64"/>
      <c r="MIU66" s="64"/>
      <c r="MIV66" s="64"/>
      <c r="MIW66" s="64"/>
      <c r="MIX66" s="64"/>
      <c r="MIY66" s="64"/>
      <c r="MIZ66" s="64"/>
      <c r="MJA66" s="64"/>
      <c r="MJB66" s="64"/>
      <c r="MJC66" s="64"/>
      <c r="MJD66" s="64"/>
      <c r="MJE66" s="64"/>
      <c r="MJF66" s="64"/>
      <c r="MJG66" s="64"/>
      <c r="MJH66" s="64"/>
      <c r="MJI66" s="64"/>
      <c r="MJJ66" s="64"/>
      <c r="MJK66" s="64"/>
      <c r="MJL66" s="64"/>
      <c r="MJM66" s="64"/>
      <c r="MJN66" s="64"/>
      <c r="MJO66" s="64"/>
      <c r="MJP66" s="64"/>
      <c r="MJQ66" s="64"/>
      <c r="MJR66" s="64"/>
      <c r="MJS66" s="64"/>
      <c r="MJT66" s="64"/>
      <c r="MJU66" s="64"/>
      <c r="MJV66" s="64"/>
      <c r="MJW66" s="64"/>
      <c r="MJX66" s="64"/>
      <c r="MJY66" s="64"/>
      <c r="MJZ66" s="64"/>
      <c r="MKA66" s="64"/>
      <c r="MKB66" s="64"/>
      <c r="MKC66" s="64"/>
      <c r="MKD66" s="64"/>
      <c r="MKE66" s="64"/>
      <c r="MKF66" s="64"/>
      <c r="MKG66" s="64"/>
      <c r="MKH66" s="64"/>
      <c r="MKI66" s="64"/>
      <c r="MKJ66" s="64"/>
      <c r="MKK66" s="64"/>
      <c r="MKL66" s="64"/>
      <c r="MKM66" s="64"/>
      <c r="MKN66" s="64"/>
      <c r="MKO66" s="64"/>
      <c r="MKP66" s="64"/>
      <c r="MKQ66" s="64"/>
      <c r="MKR66" s="64"/>
      <c r="MKS66" s="64"/>
      <c r="MKT66" s="64"/>
      <c r="MKU66" s="64"/>
      <c r="MKV66" s="64"/>
      <c r="MKW66" s="64"/>
      <c r="MKX66" s="64"/>
      <c r="MKY66" s="64"/>
      <c r="MKZ66" s="64"/>
      <c r="MLA66" s="64"/>
      <c r="MLB66" s="64"/>
      <c r="MLC66" s="64"/>
      <c r="MLD66" s="64"/>
      <c r="MLE66" s="64"/>
      <c r="MLF66" s="64"/>
      <c r="MLG66" s="64"/>
      <c r="MLH66" s="64"/>
      <c r="MLI66" s="64"/>
      <c r="MLJ66" s="64"/>
      <c r="MLK66" s="64"/>
      <c r="MLL66" s="64"/>
      <c r="MLM66" s="64"/>
      <c r="MLN66" s="64"/>
      <c r="MLO66" s="64"/>
      <c r="MLP66" s="64"/>
      <c r="MLQ66" s="64"/>
      <c r="MLR66" s="64"/>
      <c r="MLS66" s="64"/>
      <c r="MLT66" s="64"/>
      <c r="MLU66" s="64"/>
      <c r="MLV66" s="64"/>
      <c r="MLW66" s="64"/>
      <c r="MLX66" s="64"/>
      <c r="MLY66" s="64"/>
      <c r="MLZ66" s="64"/>
      <c r="MMA66" s="64"/>
      <c r="MMB66" s="64"/>
      <c r="MMC66" s="64"/>
      <c r="MMD66" s="64"/>
      <c r="MME66" s="64"/>
      <c r="MMF66" s="64"/>
      <c r="MMG66" s="64"/>
      <c r="MMH66" s="64"/>
      <c r="MMI66" s="64"/>
      <c r="MMJ66" s="64"/>
      <c r="MMK66" s="64"/>
      <c r="MML66" s="64"/>
      <c r="MMM66" s="64"/>
      <c r="MMN66" s="64"/>
      <c r="MMO66" s="64"/>
      <c r="MMP66" s="64"/>
      <c r="MMQ66" s="64"/>
      <c r="MMR66" s="64"/>
      <c r="MMS66" s="64"/>
      <c r="MMT66" s="64"/>
      <c r="MMU66" s="64"/>
      <c r="MMV66" s="64"/>
      <c r="MMW66" s="64"/>
      <c r="MMX66" s="64"/>
      <c r="MMY66" s="64"/>
      <c r="MMZ66" s="64"/>
      <c r="MNA66" s="64"/>
      <c r="MNB66" s="64"/>
      <c r="MNC66" s="64"/>
      <c r="MND66" s="64"/>
      <c r="MNE66" s="64"/>
      <c r="MNF66" s="64"/>
      <c r="MNG66" s="64"/>
      <c r="MNH66" s="64"/>
      <c r="MNI66" s="64"/>
      <c r="MNJ66" s="64"/>
      <c r="MNK66" s="64"/>
      <c r="MNL66" s="64"/>
      <c r="MNM66" s="64"/>
      <c r="MNN66" s="64"/>
      <c r="MNO66" s="64"/>
      <c r="MNP66" s="64"/>
      <c r="MNQ66" s="64"/>
      <c r="MNR66" s="64"/>
      <c r="MNS66" s="64"/>
      <c r="MNT66" s="64"/>
      <c r="MNU66" s="64"/>
      <c r="MNV66" s="64"/>
      <c r="MNW66" s="64"/>
      <c r="MNX66" s="64"/>
      <c r="MNY66" s="64"/>
      <c r="MNZ66" s="64"/>
      <c r="MOA66" s="64"/>
      <c r="MOB66" s="64"/>
      <c r="MOC66" s="64"/>
      <c r="MOD66" s="64"/>
      <c r="MOE66" s="64"/>
      <c r="MOF66" s="64"/>
      <c r="MOG66" s="64"/>
      <c r="MOH66" s="64"/>
      <c r="MOI66" s="64"/>
      <c r="MOJ66" s="64"/>
      <c r="MOK66" s="64"/>
      <c r="MOL66" s="64"/>
      <c r="MOM66" s="64"/>
      <c r="MON66" s="64"/>
      <c r="MOO66" s="64"/>
      <c r="MOP66" s="64"/>
      <c r="MOQ66" s="64"/>
      <c r="MOR66" s="64"/>
      <c r="MOS66" s="64"/>
      <c r="MOT66" s="64"/>
      <c r="MOU66" s="64"/>
      <c r="MOV66" s="64"/>
      <c r="MOW66" s="64"/>
      <c r="MOX66" s="64"/>
      <c r="MOY66" s="64"/>
      <c r="MOZ66" s="64"/>
      <c r="MPA66" s="64"/>
      <c r="MPB66" s="64"/>
      <c r="MPC66" s="64"/>
      <c r="MPD66" s="64"/>
      <c r="MPE66" s="64"/>
      <c r="MPF66" s="64"/>
      <c r="MPG66" s="64"/>
      <c r="MPH66" s="64"/>
      <c r="MPI66" s="64"/>
      <c r="MPJ66" s="64"/>
      <c r="MPK66" s="64"/>
      <c r="MPL66" s="64"/>
      <c r="MPM66" s="64"/>
      <c r="MPN66" s="64"/>
      <c r="MPO66" s="64"/>
      <c r="MPP66" s="64"/>
      <c r="MPQ66" s="64"/>
      <c r="MPR66" s="64"/>
      <c r="MPS66" s="64"/>
      <c r="MPT66" s="64"/>
      <c r="MPU66" s="64"/>
      <c r="MPV66" s="64"/>
      <c r="MPW66" s="64"/>
      <c r="MPX66" s="64"/>
      <c r="MPY66" s="64"/>
      <c r="MPZ66" s="64"/>
      <c r="MQA66" s="64"/>
      <c r="MQB66" s="64"/>
      <c r="MQC66" s="64"/>
      <c r="MQD66" s="64"/>
      <c r="MQE66" s="64"/>
      <c r="MQF66" s="64"/>
      <c r="MQG66" s="64"/>
      <c r="MQH66" s="64"/>
      <c r="MQI66" s="64"/>
      <c r="MQJ66" s="64"/>
      <c r="MQK66" s="64"/>
      <c r="MQL66" s="64"/>
      <c r="MQM66" s="64"/>
      <c r="MQN66" s="64"/>
      <c r="MQO66" s="64"/>
      <c r="MQP66" s="64"/>
      <c r="MQQ66" s="64"/>
      <c r="MQR66" s="64"/>
      <c r="MQS66" s="64"/>
      <c r="MQT66" s="64"/>
      <c r="MQU66" s="64"/>
      <c r="MQV66" s="64"/>
      <c r="MQW66" s="64"/>
      <c r="MQX66" s="64"/>
      <c r="MQY66" s="64"/>
      <c r="MQZ66" s="64"/>
      <c r="MRA66" s="64"/>
      <c r="MRB66" s="64"/>
      <c r="MRC66" s="64"/>
      <c r="MRD66" s="64"/>
      <c r="MRE66" s="64"/>
      <c r="MRF66" s="64"/>
      <c r="MRG66" s="64"/>
      <c r="MRH66" s="64"/>
      <c r="MRI66" s="64"/>
      <c r="MRJ66" s="64"/>
      <c r="MRK66" s="64"/>
      <c r="MRL66" s="64"/>
      <c r="MRM66" s="64"/>
      <c r="MRN66" s="64"/>
      <c r="MRO66" s="64"/>
      <c r="MRP66" s="64"/>
      <c r="MRQ66" s="64"/>
      <c r="MRR66" s="64"/>
      <c r="MRS66" s="64"/>
      <c r="MRT66" s="64"/>
      <c r="MRU66" s="64"/>
      <c r="MRV66" s="64"/>
      <c r="MRW66" s="64"/>
      <c r="MRX66" s="64"/>
      <c r="MRY66" s="64"/>
      <c r="MRZ66" s="64"/>
      <c r="MSA66" s="64"/>
      <c r="MSB66" s="64"/>
      <c r="MSC66" s="64"/>
      <c r="MSD66" s="64"/>
      <c r="MSE66" s="64"/>
      <c r="MSF66" s="64"/>
      <c r="MSG66" s="64"/>
      <c r="MSH66" s="64"/>
      <c r="MSI66" s="64"/>
      <c r="MSJ66" s="64"/>
      <c r="MSK66" s="64"/>
      <c r="MSL66" s="64"/>
      <c r="MSM66" s="64"/>
      <c r="MSN66" s="64"/>
      <c r="MSO66" s="64"/>
      <c r="MSP66" s="64"/>
      <c r="MSQ66" s="64"/>
      <c r="MSR66" s="64"/>
      <c r="MSS66" s="64"/>
      <c r="MST66" s="64"/>
      <c r="MSU66" s="64"/>
      <c r="MSV66" s="64"/>
      <c r="MSW66" s="64"/>
      <c r="MSX66" s="64"/>
      <c r="MSY66" s="64"/>
      <c r="MSZ66" s="64"/>
      <c r="MTA66" s="64"/>
      <c r="MTB66" s="64"/>
      <c r="MTC66" s="64"/>
      <c r="MTD66" s="64"/>
      <c r="MTE66" s="64"/>
      <c r="MTF66" s="64"/>
      <c r="MTG66" s="64"/>
      <c r="MTH66" s="64"/>
      <c r="MTI66" s="64"/>
      <c r="MTJ66" s="64"/>
      <c r="MTK66" s="64"/>
      <c r="MTL66" s="64"/>
      <c r="MTM66" s="64"/>
      <c r="MTN66" s="64"/>
      <c r="MTO66" s="64"/>
      <c r="MTP66" s="64"/>
      <c r="MTQ66" s="64"/>
      <c r="MTR66" s="64"/>
      <c r="MTS66" s="64"/>
      <c r="MTT66" s="64"/>
      <c r="MTU66" s="64"/>
      <c r="MTV66" s="64"/>
      <c r="MTW66" s="64"/>
      <c r="MTX66" s="64"/>
      <c r="MTY66" s="64"/>
      <c r="MTZ66" s="64"/>
      <c r="MUA66" s="64"/>
      <c r="MUB66" s="64"/>
      <c r="MUC66" s="64"/>
      <c r="MUD66" s="64"/>
      <c r="MUE66" s="64"/>
      <c r="MUF66" s="64"/>
      <c r="MUG66" s="64"/>
      <c r="MUH66" s="64"/>
      <c r="MUI66" s="64"/>
      <c r="MUJ66" s="64"/>
      <c r="MUK66" s="64"/>
      <c r="MUL66" s="64"/>
      <c r="MUM66" s="64"/>
      <c r="MUN66" s="64"/>
      <c r="MUO66" s="64"/>
      <c r="MUP66" s="64"/>
      <c r="MUQ66" s="64"/>
      <c r="MUR66" s="64"/>
      <c r="MUS66" s="64"/>
      <c r="MUT66" s="64"/>
      <c r="MUU66" s="64"/>
      <c r="MUV66" s="64"/>
      <c r="MUW66" s="64"/>
      <c r="MUX66" s="64"/>
      <c r="MUY66" s="64"/>
      <c r="MUZ66" s="64"/>
      <c r="MVA66" s="64"/>
      <c r="MVB66" s="64"/>
      <c r="MVC66" s="64"/>
      <c r="MVD66" s="64"/>
      <c r="MVE66" s="64"/>
      <c r="MVF66" s="64"/>
      <c r="MVG66" s="64"/>
      <c r="MVH66" s="64"/>
      <c r="MVI66" s="64"/>
      <c r="MVJ66" s="64"/>
      <c r="MVK66" s="64"/>
      <c r="MVL66" s="64"/>
      <c r="MVM66" s="64"/>
      <c r="MVN66" s="64"/>
      <c r="MVO66" s="64"/>
      <c r="MVP66" s="64"/>
      <c r="MVQ66" s="64"/>
      <c r="MVR66" s="64"/>
      <c r="MVS66" s="64"/>
      <c r="MVT66" s="64"/>
      <c r="MVU66" s="64"/>
      <c r="MVV66" s="64"/>
      <c r="MVW66" s="64"/>
      <c r="MVX66" s="64"/>
      <c r="MVY66" s="64"/>
      <c r="MVZ66" s="64"/>
      <c r="MWA66" s="64"/>
      <c r="MWB66" s="64"/>
      <c r="MWC66" s="64"/>
      <c r="MWD66" s="64"/>
      <c r="MWE66" s="64"/>
      <c r="MWF66" s="64"/>
      <c r="MWG66" s="64"/>
      <c r="MWH66" s="64"/>
      <c r="MWI66" s="64"/>
      <c r="MWJ66" s="64"/>
      <c r="MWK66" s="64"/>
      <c r="MWL66" s="64"/>
      <c r="MWM66" s="64"/>
      <c r="MWN66" s="64"/>
      <c r="MWO66" s="64"/>
      <c r="MWP66" s="64"/>
      <c r="MWQ66" s="64"/>
      <c r="MWR66" s="64"/>
      <c r="MWS66" s="64"/>
      <c r="MWT66" s="64"/>
      <c r="MWU66" s="64"/>
      <c r="MWV66" s="64"/>
      <c r="MWW66" s="64"/>
      <c r="MWX66" s="64"/>
      <c r="MWY66" s="64"/>
      <c r="MWZ66" s="64"/>
      <c r="MXA66" s="64"/>
      <c r="MXB66" s="64"/>
      <c r="MXC66" s="64"/>
      <c r="MXD66" s="64"/>
      <c r="MXE66" s="64"/>
      <c r="MXF66" s="64"/>
      <c r="MXG66" s="64"/>
      <c r="MXH66" s="64"/>
      <c r="MXI66" s="64"/>
      <c r="MXJ66" s="64"/>
      <c r="MXK66" s="64"/>
      <c r="MXL66" s="64"/>
      <c r="MXM66" s="64"/>
      <c r="MXN66" s="64"/>
      <c r="MXO66" s="64"/>
      <c r="MXP66" s="64"/>
      <c r="MXQ66" s="64"/>
      <c r="MXR66" s="64"/>
      <c r="MXS66" s="64"/>
      <c r="MXT66" s="64"/>
      <c r="MXU66" s="64"/>
      <c r="MXV66" s="64"/>
      <c r="MXW66" s="64"/>
      <c r="MXX66" s="64"/>
      <c r="MXY66" s="64"/>
      <c r="MXZ66" s="64"/>
      <c r="MYA66" s="64"/>
      <c r="MYB66" s="64"/>
      <c r="MYC66" s="64"/>
      <c r="MYD66" s="64"/>
      <c r="MYE66" s="64"/>
      <c r="MYF66" s="64"/>
      <c r="MYG66" s="64"/>
      <c r="MYH66" s="64"/>
      <c r="MYI66" s="64"/>
      <c r="MYJ66" s="64"/>
      <c r="MYK66" s="64"/>
      <c r="MYL66" s="64"/>
      <c r="MYM66" s="64"/>
      <c r="MYN66" s="64"/>
      <c r="MYO66" s="64"/>
      <c r="MYP66" s="64"/>
      <c r="MYQ66" s="64"/>
      <c r="MYR66" s="64"/>
      <c r="MYS66" s="64"/>
      <c r="MYT66" s="64"/>
      <c r="MYU66" s="64"/>
      <c r="MYV66" s="64"/>
      <c r="MYW66" s="64"/>
      <c r="MYX66" s="64"/>
      <c r="MYY66" s="64"/>
      <c r="MYZ66" s="64"/>
      <c r="MZA66" s="64"/>
      <c r="MZB66" s="64"/>
      <c r="MZC66" s="64"/>
      <c r="MZD66" s="64"/>
      <c r="MZE66" s="64"/>
      <c r="MZF66" s="64"/>
      <c r="MZG66" s="64"/>
      <c r="MZH66" s="64"/>
      <c r="MZI66" s="64"/>
      <c r="MZJ66" s="64"/>
      <c r="MZK66" s="64"/>
      <c r="MZL66" s="64"/>
      <c r="MZM66" s="64"/>
      <c r="MZN66" s="64"/>
      <c r="MZO66" s="64"/>
      <c r="MZP66" s="64"/>
      <c r="MZQ66" s="64"/>
      <c r="MZR66" s="64"/>
      <c r="MZS66" s="64"/>
      <c r="MZT66" s="64"/>
      <c r="MZU66" s="64"/>
      <c r="MZV66" s="64"/>
      <c r="MZW66" s="64"/>
      <c r="MZX66" s="64"/>
      <c r="MZY66" s="64"/>
      <c r="MZZ66" s="64"/>
      <c r="NAA66" s="64"/>
      <c r="NAB66" s="64"/>
      <c r="NAC66" s="64"/>
      <c r="NAD66" s="64"/>
      <c r="NAE66" s="64"/>
      <c r="NAF66" s="64"/>
      <c r="NAG66" s="64"/>
      <c r="NAH66" s="64"/>
      <c r="NAI66" s="64"/>
      <c r="NAJ66" s="64"/>
      <c r="NAK66" s="64"/>
      <c r="NAL66" s="64"/>
      <c r="NAM66" s="64"/>
      <c r="NAN66" s="64"/>
      <c r="NAO66" s="64"/>
      <c r="NAP66" s="64"/>
      <c r="NAQ66" s="64"/>
      <c r="NAR66" s="64"/>
      <c r="NAS66" s="64"/>
      <c r="NAT66" s="64"/>
      <c r="NAU66" s="64"/>
      <c r="NAV66" s="64"/>
      <c r="NAW66" s="64"/>
      <c r="NAX66" s="64"/>
      <c r="NAY66" s="64"/>
      <c r="NAZ66" s="64"/>
      <c r="NBA66" s="64"/>
      <c r="NBB66" s="64"/>
      <c r="NBC66" s="64"/>
      <c r="NBD66" s="64"/>
      <c r="NBE66" s="64"/>
      <c r="NBF66" s="64"/>
      <c r="NBG66" s="64"/>
      <c r="NBH66" s="64"/>
      <c r="NBI66" s="64"/>
      <c r="NBJ66" s="64"/>
      <c r="NBK66" s="64"/>
      <c r="NBL66" s="64"/>
      <c r="NBM66" s="64"/>
      <c r="NBN66" s="64"/>
      <c r="NBO66" s="64"/>
      <c r="NBP66" s="64"/>
      <c r="NBQ66" s="64"/>
      <c r="NBR66" s="64"/>
      <c r="NBS66" s="64"/>
      <c r="NBT66" s="64"/>
      <c r="NBU66" s="64"/>
      <c r="NBV66" s="64"/>
      <c r="NBW66" s="64"/>
      <c r="NBX66" s="64"/>
      <c r="NBY66" s="64"/>
      <c r="NBZ66" s="64"/>
      <c r="NCA66" s="64"/>
      <c r="NCB66" s="64"/>
      <c r="NCC66" s="64"/>
      <c r="NCD66" s="64"/>
      <c r="NCE66" s="64"/>
      <c r="NCF66" s="64"/>
      <c r="NCG66" s="64"/>
      <c r="NCH66" s="64"/>
      <c r="NCI66" s="64"/>
      <c r="NCJ66" s="64"/>
      <c r="NCK66" s="64"/>
      <c r="NCL66" s="64"/>
      <c r="NCM66" s="64"/>
      <c r="NCN66" s="64"/>
      <c r="NCO66" s="64"/>
      <c r="NCP66" s="64"/>
      <c r="NCQ66" s="64"/>
      <c r="NCR66" s="64"/>
      <c r="NCS66" s="64"/>
      <c r="NCT66" s="64"/>
      <c r="NCU66" s="64"/>
      <c r="NCV66" s="64"/>
      <c r="NCW66" s="64"/>
      <c r="NCX66" s="64"/>
      <c r="NCY66" s="64"/>
      <c r="NCZ66" s="64"/>
      <c r="NDA66" s="64"/>
      <c r="NDB66" s="64"/>
      <c r="NDC66" s="64"/>
      <c r="NDD66" s="64"/>
      <c r="NDE66" s="64"/>
      <c r="NDF66" s="64"/>
      <c r="NDG66" s="64"/>
      <c r="NDH66" s="64"/>
      <c r="NDI66" s="64"/>
      <c r="NDJ66" s="64"/>
      <c r="NDK66" s="64"/>
      <c r="NDL66" s="64"/>
      <c r="NDM66" s="64"/>
      <c r="NDN66" s="64"/>
      <c r="NDO66" s="64"/>
      <c r="NDP66" s="64"/>
      <c r="NDQ66" s="64"/>
      <c r="NDR66" s="64"/>
      <c r="NDS66" s="64"/>
      <c r="NDT66" s="64"/>
      <c r="NDU66" s="64"/>
      <c r="NDV66" s="64"/>
      <c r="NDW66" s="64"/>
      <c r="NDX66" s="64"/>
      <c r="NDY66" s="64"/>
      <c r="NDZ66" s="64"/>
      <c r="NEA66" s="64"/>
      <c r="NEB66" s="64"/>
      <c r="NEC66" s="64"/>
      <c r="NED66" s="64"/>
      <c r="NEE66" s="64"/>
      <c r="NEF66" s="64"/>
      <c r="NEG66" s="64"/>
      <c r="NEH66" s="64"/>
      <c r="NEI66" s="64"/>
      <c r="NEJ66" s="64"/>
      <c r="NEK66" s="64"/>
      <c r="NEL66" s="64"/>
      <c r="NEM66" s="64"/>
      <c r="NEN66" s="64"/>
      <c r="NEO66" s="64"/>
      <c r="NEP66" s="64"/>
      <c r="NEQ66" s="64"/>
      <c r="NER66" s="64"/>
      <c r="NES66" s="64"/>
      <c r="NET66" s="64"/>
      <c r="NEU66" s="64"/>
      <c r="NEV66" s="64"/>
      <c r="NEW66" s="64"/>
      <c r="NEX66" s="64"/>
      <c r="NEY66" s="64"/>
      <c r="NEZ66" s="64"/>
      <c r="NFA66" s="64"/>
      <c r="NFB66" s="64"/>
      <c r="NFC66" s="64"/>
      <c r="NFD66" s="64"/>
      <c r="NFE66" s="64"/>
      <c r="NFF66" s="64"/>
      <c r="NFG66" s="64"/>
      <c r="NFH66" s="64"/>
      <c r="NFI66" s="64"/>
      <c r="NFJ66" s="64"/>
      <c r="NFK66" s="64"/>
      <c r="NFL66" s="64"/>
      <c r="NFM66" s="64"/>
      <c r="NFN66" s="64"/>
      <c r="NFO66" s="64"/>
      <c r="NFP66" s="64"/>
      <c r="NFQ66" s="64"/>
      <c r="NFR66" s="64"/>
      <c r="NFS66" s="64"/>
      <c r="NFT66" s="64"/>
      <c r="NFU66" s="64"/>
      <c r="NFV66" s="64"/>
      <c r="NFW66" s="64"/>
      <c r="NFX66" s="64"/>
      <c r="NFY66" s="64"/>
      <c r="NFZ66" s="64"/>
      <c r="NGA66" s="64"/>
      <c r="NGB66" s="64"/>
      <c r="NGC66" s="64"/>
      <c r="NGD66" s="64"/>
      <c r="NGE66" s="64"/>
      <c r="NGF66" s="64"/>
      <c r="NGG66" s="64"/>
      <c r="NGH66" s="64"/>
      <c r="NGI66" s="64"/>
      <c r="NGJ66" s="64"/>
      <c r="NGK66" s="64"/>
      <c r="NGL66" s="64"/>
      <c r="NGM66" s="64"/>
      <c r="NGN66" s="64"/>
      <c r="NGO66" s="64"/>
      <c r="NGP66" s="64"/>
      <c r="NGQ66" s="64"/>
      <c r="NGR66" s="64"/>
      <c r="NGS66" s="64"/>
      <c r="NGT66" s="64"/>
      <c r="NGU66" s="64"/>
      <c r="NGV66" s="64"/>
      <c r="NGW66" s="64"/>
      <c r="NGX66" s="64"/>
      <c r="NGY66" s="64"/>
      <c r="NGZ66" s="64"/>
      <c r="NHA66" s="64"/>
      <c r="NHB66" s="64"/>
      <c r="NHC66" s="64"/>
      <c r="NHD66" s="64"/>
      <c r="NHE66" s="64"/>
      <c r="NHF66" s="64"/>
      <c r="NHG66" s="64"/>
      <c r="NHH66" s="64"/>
      <c r="NHI66" s="64"/>
      <c r="NHJ66" s="64"/>
      <c r="NHK66" s="64"/>
      <c r="NHL66" s="64"/>
      <c r="NHM66" s="64"/>
      <c r="NHN66" s="64"/>
      <c r="NHO66" s="64"/>
      <c r="NHP66" s="64"/>
      <c r="NHQ66" s="64"/>
      <c r="NHR66" s="64"/>
      <c r="NHS66" s="64"/>
      <c r="NHT66" s="64"/>
      <c r="NHU66" s="64"/>
      <c r="NHV66" s="64"/>
      <c r="NHW66" s="64"/>
      <c r="NHX66" s="64"/>
      <c r="NHY66" s="64"/>
      <c r="NHZ66" s="64"/>
      <c r="NIA66" s="64"/>
      <c r="NIB66" s="64"/>
      <c r="NIC66" s="64"/>
      <c r="NID66" s="64"/>
      <c r="NIE66" s="64"/>
      <c r="NIF66" s="64"/>
      <c r="NIG66" s="64"/>
      <c r="NIH66" s="64"/>
      <c r="NII66" s="64"/>
      <c r="NIJ66" s="64"/>
      <c r="NIK66" s="64"/>
      <c r="NIL66" s="64"/>
      <c r="NIM66" s="64"/>
      <c r="NIN66" s="64"/>
      <c r="NIO66" s="64"/>
      <c r="NIP66" s="64"/>
      <c r="NIQ66" s="64"/>
      <c r="NIR66" s="64"/>
      <c r="NIS66" s="64"/>
      <c r="NIT66" s="64"/>
      <c r="NIU66" s="64"/>
      <c r="NIV66" s="64"/>
      <c r="NIW66" s="64"/>
      <c r="NIX66" s="64"/>
      <c r="NIY66" s="64"/>
      <c r="NIZ66" s="64"/>
      <c r="NJA66" s="64"/>
      <c r="NJB66" s="64"/>
      <c r="NJC66" s="64"/>
      <c r="NJD66" s="64"/>
      <c r="NJE66" s="64"/>
      <c r="NJF66" s="64"/>
      <c r="NJG66" s="64"/>
      <c r="NJH66" s="64"/>
      <c r="NJI66" s="64"/>
      <c r="NJJ66" s="64"/>
      <c r="NJK66" s="64"/>
      <c r="NJL66" s="64"/>
      <c r="NJM66" s="64"/>
      <c r="NJN66" s="64"/>
      <c r="NJO66" s="64"/>
      <c r="NJP66" s="64"/>
      <c r="NJQ66" s="64"/>
      <c r="NJR66" s="64"/>
      <c r="NJS66" s="64"/>
      <c r="NJT66" s="64"/>
      <c r="NJU66" s="64"/>
      <c r="NJV66" s="64"/>
      <c r="NJW66" s="64"/>
      <c r="NJX66" s="64"/>
      <c r="NJY66" s="64"/>
      <c r="NJZ66" s="64"/>
      <c r="NKA66" s="64"/>
      <c r="NKB66" s="64"/>
      <c r="NKC66" s="64"/>
      <c r="NKD66" s="64"/>
      <c r="NKE66" s="64"/>
      <c r="NKF66" s="64"/>
      <c r="NKG66" s="64"/>
      <c r="NKH66" s="64"/>
      <c r="NKI66" s="64"/>
      <c r="NKJ66" s="64"/>
      <c r="NKK66" s="64"/>
      <c r="NKL66" s="64"/>
      <c r="NKM66" s="64"/>
      <c r="NKN66" s="64"/>
      <c r="NKO66" s="64"/>
      <c r="NKP66" s="64"/>
      <c r="NKQ66" s="64"/>
      <c r="NKR66" s="64"/>
      <c r="NKS66" s="64"/>
      <c r="NKT66" s="64"/>
      <c r="NKU66" s="64"/>
      <c r="NKV66" s="64"/>
      <c r="NKW66" s="64"/>
      <c r="NKX66" s="64"/>
      <c r="NKY66" s="64"/>
      <c r="NKZ66" s="64"/>
      <c r="NLA66" s="64"/>
      <c r="NLB66" s="64"/>
      <c r="NLC66" s="64"/>
      <c r="NLD66" s="64"/>
      <c r="NLE66" s="64"/>
      <c r="NLF66" s="64"/>
      <c r="NLG66" s="64"/>
      <c r="NLH66" s="64"/>
      <c r="NLI66" s="64"/>
      <c r="NLJ66" s="64"/>
      <c r="NLK66" s="64"/>
      <c r="NLL66" s="64"/>
      <c r="NLM66" s="64"/>
      <c r="NLN66" s="64"/>
      <c r="NLO66" s="64"/>
      <c r="NLP66" s="64"/>
      <c r="NLQ66" s="64"/>
      <c r="NLR66" s="64"/>
      <c r="NLS66" s="64"/>
      <c r="NLT66" s="64"/>
      <c r="NLU66" s="64"/>
      <c r="NLV66" s="64"/>
      <c r="NLW66" s="64"/>
      <c r="NLX66" s="64"/>
      <c r="NLY66" s="64"/>
      <c r="NLZ66" s="64"/>
      <c r="NMA66" s="64"/>
      <c r="NMB66" s="64"/>
      <c r="NMC66" s="64"/>
      <c r="NMD66" s="64"/>
      <c r="NME66" s="64"/>
      <c r="NMF66" s="64"/>
      <c r="NMG66" s="64"/>
      <c r="NMH66" s="64"/>
      <c r="NMI66" s="64"/>
      <c r="NMJ66" s="64"/>
      <c r="NMK66" s="64"/>
      <c r="NML66" s="64"/>
      <c r="NMM66" s="64"/>
      <c r="NMN66" s="64"/>
      <c r="NMO66" s="64"/>
      <c r="NMP66" s="64"/>
      <c r="NMQ66" s="64"/>
      <c r="NMR66" s="64"/>
      <c r="NMS66" s="64"/>
      <c r="NMT66" s="64"/>
      <c r="NMU66" s="64"/>
      <c r="NMV66" s="64"/>
      <c r="NMW66" s="64"/>
      <c r="NMX66" s="64"/>
      <c r="NMY66" s="64"/>
      <c r="NMZ66" s="64"/>
      <c r="NNA66" s="64"/>
      <c r="NNB66" s="64"/>
      <c r="NNC66" s="64"/>
      <c r="NND66" s="64"/>
      <c r="NNE66" s="64"/>
      <c r="NNF66" s="64"/>
      <c r="NNG66" s="64"/>
      <c r="NNH66" s="64"/>
      <c r="NNI66" s="64"/>
      <c r="NNJ66" s="64"/>
      <c r="NNK66" s="64"/>
      <c r="NNL66" s="64"/>
      <c r="NNM66" s="64"/>
      <c r="NNN66" s="64"/>
      <c r="NNO66" s="64"/>
      <c r="NNP66" s="64"/>
      <c r="NNQ66" s="64"/>
      <c r="NNR66" s="64"/>
      <c r="NNS66" s="64"/>
      <c r="NNT66" s="64"/>
      <c r="NNU66" s="64"/>
      <c r="NNV66" s="64"/>
      <c r="NNW66" s="64"/>
      <c r="NNX66" s="64"/>
      <c r="NNY66" s="64"/>
      <c r="NNZ66" s="64"/>
      <c r="NOA66" s="64"/>
      <c r="NOB66" s="64"/>
      <c r="NOC66" s="64"/>
      <c r="NOD66" s="64"/>
      <c r="NOE66" s="64"/>
      <c r="NOF66" s="64"/>
      <c r="NOG66" s="64"/>
      <c r="NOH66" s="64"/>
      <c r="NOI66" s="64"/>
      <c r="NOJ66" s="64"/>
      <c r="NOK66" s="64"/>
      <c r="NOL66" s="64"/>
      <c r="NOM66" s="64"/>
      <c r="NON66" s="64"/>
      <c r="NOO66" s="64"/>
      <c r="NOP66" s="64"/>
      <c r="NOQ66" s="64"/>
      <c r="NOR66" s="64"/>
      <c r="NOS66" s="64"/>
      <c r="NOT66" s="64"/>
      <c r="NOU66" s="64"/>
      <c r="NOV66" s="64"/>
      <c r="NOW66" s="64"/>
      <c r="NOX66" s="64"/>
      <c r="NOY66" s="64"/>
      <c r="NOZ66" s="64"/>
      <c r="NPA66" s="64"/>
      <c r="NPB66" s="64"/>
      <c r="NPC66" s="64"/>
      <c r="NPD66" s="64"/>
      <c r="NPE66" s="64"/>
      <c r="NPF66" s="64"/>
      <c r="NPG66" s="64"/>
      <c r="NPH66" s="64"/>
      <c r="NPI66" s="64"/>
      <c r="NPJ66" s="64"/>
      <c r="NPK66" s="64"/>
      <c r="NPL66" s="64"/>
      <c r="NPM66" s="64"/>
      <c r="NPN66" s="64"/>
      <c r="NPO66" s="64"/>
      <c r="NPP66" s="64"/>
      <c r="NPQ66" s="64"/>
      <c r="NPR66" s="64"/>
      <c r="NPS66" s="64"/>
      <c r="NPT66" s="64"/>
      <c r="NPU66" s="64"/>
      <c r="NPV66" s="64"/>
      <c r="NPW66" s="64"/>
      <c r="NPX66" s="64"/>
      <c r="NPY66" s="64"/>
      <c r="NPZ66" s="64"/>
      <c r="NQA66" s="64"/>
      <c r="NQB66" s="64"/>
      <c r="NQC66" s="64"/>
      <c r="NQD66" s="64"/>
      <c r="NQE66" s="64"/>
      <c r="NQF66" s="64"/>
      <c r="NQG66" s="64"/>
      <c r="NQH66" s="64"/>
      <c r="NQI66" s="64"/>
      <c r="NQJ66" s="64"/>
      <c r="NQK66" s="64"/>
      <c r="NQL66" s="64"/>
      <c r="NQM66" s="64"/>
      <c r="NQN66" s="64"/>
      <c r="NQO66" s="64"/>
      <c r="NQP66" s="64"/>
      <c r="NQQ66" s="64"/>
      <c r="NQR66" s="64"/>
      <c r="NQS66" s="64"/>
      <c r="NQT66" s="64"/>
      <c r="NQU66" s="64"/>
      <c r="NQV66" s="64"/>
      <c r="NQW66" s="64"/>
      <c r="NQX66" s="64"/>
      <c r="NQY66" s="64"/>
      <c r="NQZ66" s="64"/>
      <c r="NRA66" s="64"/>
      <c r="NRB66" s="64"/>
      <c r="NRC66" s="64"/>
      <c r="NRD66" s="64"/>
      <c r="NRE66" s="64"/>
      <c r="NRF66" s="64"/>
      <c r="NRG66" s="64"/>
      <c r="NRH66" s="64"/>
      <c r="NRI66" s="64"/>
      <c r="NRJ66" s="64"/>
      <c r="NRK66" s="64"/>
      <c r="NRL66" s="64"/>
      <c r="NRM66" s="64"/>
      <c r="NRN66" s="64"/>
      <c r="NRO66" s="64"/>
      <c r="NRP66" s="64"/>
      <c r="NRQ66" s="64"/>
      <c r="NRR66" s="64"/>
      <c r="NRS66" s="64"/>
      <c r="NRT66" s="64"/>
      <c r="NRU66" s="64"/>
      <c r="NRV66" s="64"/>
      <c r="NRW66" s="64"/>
      <c r="NRX66" s="64"/>
      <c r="NRY66" s="64"/>
      <c r="NRZ66" s="64"/>
      <c r="NSA66" s="64"/>
      <c r="NSB66" s="64"/>
      <c r="NSC66" s="64"/>
      <c r="NSD66" s="64"/>
      <c r="NSE66" s="64"/>
      <c r="NSF66" s="64"/>
      <c r="NSG66" s="64"/>
      <c r="NSH66" s="64"/>
      <c r="NSI66" s="64"/>
      <c r="NSJ66" s="64"/>
      <c r="NSK66" s="64"/>
      <c r="NSL66" s="64"/>
      <c r="NSM66" s="64"/>
      <c r="NSN66" s="64"/>
      <c r="NSO66" s="64"/>
      <c r="NSP66" s="64"/>
      <c r="NSQ66" s="64"/>
      <c r="NSR66" s="64"/>
      <c r="NSS66" s="64"/>
      <c r="NST66" s="64"/>
      <c r="NSU66" s="64"/>
      <c r="NSV66" s="64"/>
      <c r="NSW66" s="64"/>
      <c r="NSX66" s="64"/>
      <c r="NSY66" s="64"/>
      <c r="NSZ66" s="64"/>
      <c r="NTA66" s="64"/>
      <c r="NTB66" s="64"/>
      <c r="NTC66" s="64"/>
      <c r="NTD66" s="64"/>
      <c r="NTE66" s="64"/>
      <c r="NTF66" s="64"/>
      <c r="NTG66" s="64"/>
      <c r="NTH66" s="64"/>
      <c r="NTI66" s="64"/>
      <c r="NTJ66" s="64"/>
      <c r="NTK66" s="64"/>
      <c r="NTL66" s="64"/>
      <c r="NTM66" s="64"/>
      <c r="NTN66" s="64"/>
      <c r="NTO66" s="64"/>
      <c r="NTP66" s="64"/>
      <c r="NTQ66" s="64"/>
      <c r="NTR66" s="64"/>
      <c r="NTS66" s="64"/>
      <c r="NTT66" s="64"/>
      <c r="NTU66" s="64"/>
      <c r="NTV66" s="64"/>
      <c r="NTW66" s="64"/>
      <c r="NTX66" s="64"/>
      <c r="NTY66" s="64"/>
      <c r="NTZ66" s="64"/>
      <c r="NUA66" s="64"/>
      <c r="NUB66" s="64"/>
      <c r="NUC66" s="64"/>
      <c r="NUD66" s="64"/>
      <c r="NUE66" s="64"/>
      <c r="NUF66" s="64"/>
      <c r="NUG66" s="64"/>
      <c r="NUH66" s="64"/>
      <c r="NUI66" s="64"/>
      <c r="NUJ66" s="64"/>
      <c r="NUK66" s="64"/>
      <c r="NUL66" s="64"/>
      <c r="NUM66" s="64"/>
      <c r="NUN66" s="64"/>
      <c r="NUO66" s="64"/>
      <c r="NUP66" s="64"/>
      <c r="NUQ66" s="64"/>
      <c r="NUR66" s="64"/>
      <c r="NUS66" s="64"/>
      <c r="NUT66" s="64"/>
      <c r="NUU66" s="64"/>
      <c r="NUV66" s="64"/>
      <c r="NUW66" s="64"/>
      <c r="NUX66" s="64"/>
      <c r="NUY66" s="64"/>
      <c r="NUZ66" s="64"/>
      <c r="NVA66" s="64"/>
      <c r="NVB66" s="64"/>
      <c r="NVC66" s="64"/>
      <c r="NVD66" s="64"/>
      <c r="NVE66" s="64"/>
      <c r="NVF66" s="64"/>
      <c r="NVG66" s="64"/>
      <c r="NVH66" s="64"/>
      <c r="NVI66" s="64"/>
      <c r="NVJ66" s="64"/>
      <c r="NVK66" s="64"/>
      <c r="NVL66" s="64"/>
      <c r="NVM66" s="64"/>
      <c r="NVN66" s="64"/>
      <c r="NVO66" s="64"/>
      <c r="NVP66" s="64"/>
      <c r="NVQ66" s="64"/>
      <c r="NVR66" s="64"/>
      <c r="NVS66" s="64"/>
      <c r="NVT66" s="64"/>
      <c r="NVU66" s="64"/>
      <c r="NVV66" s="64"/>
      <c r="NVW66" s="64"/>
      <c r="NVX66" s="64"/>
      <c r="NVY66" s="64"/>
      <c r="NVZ66" s="64"/>
      <c r="NWA66" s="64"/>
      <c r="NWB66" s="64"/>
      <c r="NWC66" s="64"/>
      <c r="NWD66" s="64"/>
      <c r="NWE66" s="64"/>
      <c r="NWF66" s="64"/>
      <c r="NWG66" s="64"/>
      <c r="NWH66" s="64"/>
      <c r="NWI66" s="64"/>
      <c r="NWJ66" s="64"/>
      <c r="NWK66" s="64"/>
      <c r="NWL66" s="64"/>
      <c r="NWM66" s="64"/>
      <c r="NWN66" s="64"/>
      <c r="NWO66" s="64"/>
      <c r="NWP66" s="64"/>
      <c r="NWQ66" s="64"/>
      <c r="NWR66" s="64"/>
      <c r="NWS66" s="64"/>
      <c r="NWT66" s="64"/>
      <c r="NWU66" s="64"/>
      <c r="NWV66" s="64"/>
      <c r="NWW66" s="64"/>
      <c r="NWX66" s="64"/>
      <c r="NWY66" s="64"/>
      <c r="NWZ66" s="64"/>
      <c r="NXA66" s="64"/>
      <c r="NXB66" s="64"/>
      <c r="NXC66" s="64"/>
      <c r="NXD66" s="64"/>
      <c r="NXE66" s="64"/>
      <c r="NXF66" s="64"/>
      <c r="NXG66" s="64"/>
      <c r="NXH66" s="64"/>
      <c r="NXI66" s="64"/>
      <c r="NXJ66" s="64"/>
      <c r="NXK66" s="64"/>
      <c r="NXL66" s="64"/>
      <c r="NXM66" s="64"/>
      <c r="NXN66" s="64"/>
      <c r="NXO66" s="64"/>
      <c r="NXP66" s="64"/>
      <c r="NXQ66" s="64"/>
      <c r="NXR66" s="64"/>
      <c r="NXS66" s="64"/>
      <c r="NXT66" s="64"/>
      <c r="NXU66" s="64"/>
      <c r="NXV66" s="64"/>
      <c r="NXW66" s="64"/>
      <c r="NXX66" s="64"/>
      <c r="NXY66" s="64"/>
      <c r="NXZ66" s="64"/>
      <c r="NYA66" s="64"/>
      <c r="NYB66" s="64"/>
      <c r="NYC66" s="64"/>
      <c r="NYD66" s="64"/>
      <c r="NYE66" s="64"/>
      <c r="NYF66" s="64"/>
      <c r="NYG66" s="64"/>
      <c r="NYH66" s="64"/>
      <c r="NYI66" s="64"/>
      <c r="NYJ66" s="64"/>
      <c r="NYK66" s="64"/>
      <c r="NYL66" s="64"/>
      <c r="NYM66" s="64"/>
      <c r="NYN66" s="64"/>
      <c r="NYO66" s="64"/>
      <c r="NYP66" s="64"/>
      <c r="NYQ66" s="64"/>
      <c r="NYR66" s="64"/>
      <c r="NYS66" s="64"/>
      <c r="NYT66" s="64"/>
      <c r="NYU66" s="64"/>
      <c r="NYV66" s="64"/>
      <c r="NYW66" s="64"/>
      <c r="NYX66" s="64"/>
      <c r="NYY66" s="64"/>
      <c r="NYZ66" s="64"/>
      <c r="NZA66" s="64"/>
      <c r="NZB66" s="64"/>
      <c r="NZC66" s="64"/>
      <c r="NZD66" s="64"/>
      <c r="NZE66" s="64"/>
      <c r="NZF66" s="64"/>
      <c r="NZG66" s="64"/>
      <c r="NZH66" s="64"/>
      <c r="NZI66" s="64"/>
      <c r="NZJ66" s="64"/>
      <c r="NZK66" s="64"/>
      <c r="NZL66" s="64"/>
      <c r="NZM66" s="64"/>
      <c r="NZN66" s="64"/>
      <c r="NZO66" s="64"/>
      <c r="NZP66" s="64"/>
      <c r="NZQ66" s="64"/>
      <c r="NZR66" s="64"/>
      <c r="NZS66" s="64"/>
      <c r="NZT66" s="64"/>
      <c r="NZU66" s="64"/>
      <c r="NZV66" s="64"/>
      <c r="NZW66" s="64"/>
      <c r="NZX66" s="64"/>
      <c r="NZY66" s="64"/>
      <c r="NZZ66" s="64"/>
      <c r="OAA66" s="64"/>
      <c r="OAB66" s="64"/>
      <c r="OAC66" s="64"/>
      <c r="OAD66" s="64"/>
      <c r="OAE66" s="64"/>
      <c r="OAF66" s="64"/>
      <c r="OAG66" s="64"/>
      <c r="OAH66" s="64"/>
      <c r="OAI66" s="64"/>
      <c r="OAJ66" s="64"/>
      <c r="OAK66" s="64"/>
      <c r="OAL66" s="64"/>
      <c r="OAM66" s="64"/>
      <c r="OAN66" s="64"/>
      <c r="OAO66" s="64"/>
      <c r="OAP66" s="64"/>
      <c r="OAQ66" s="64"/>
      <c r="OAR66" s="64"/>
      <c r="OAS66" s="64"/>
      <c r="OAT66" s="64"/>
      <c r="OAU66" s="64"/>
      <c r="OAV66" s="64"/>
      <c r="OAW66" s="64"/>
      <c r="OAX66" s="64"/>
      <c r="OAY66" s="64"/>
      <c r="OAZ66" s="64"/>
      <c r="OBA66" s="64"/>
      <c r="OBB66" s="64"/>
      <c r="OBC66" s="64"/>
      <c r="OBD66" s="64"/>
      <c r="OBE66" s="64"/>
      <c r="OBF66" s="64"/>
      <c r="OBG66" s="64"/>
      <c r="OBH66" s="64"/>
      <c r="OBI66" s="64"/>
      <c r="OBJ66" s="64"/>
      <c r="OBK66" s="64"/>
      <c r="OBL66" s="64"/>
      <c r="OBM66" s="64"/>
      <c r="OBN66" s="64"/>
      <c r="OBO66" s="64"/>
      <c r="OBP66" s="64"/>
      <c r="OBQ66" s="64"/>
      <c r="OBR66" s="64"/>
      <c r="OBS66" s="64"/>
      <c r="OBT66" s="64"/>
      <c r="OBU66" s="64"/>
      <c r="OBV66" s="64"/>
      <c r="OBW66" s="64"/>
      <c r="OBX66" s="64"/>
      <c r="OBY66" s="64"/>
      <c r="OBZ66" s="64"/>
      <c r="OCA66" s="64"/>
      <c r="OCB66" s="64"/>
      <c r="OCC66" s="64"/>
      <c r="OCD66" s="64"/>
      <c r="OCE66" s="64"/>
      <c r="OCF66" s="64"/>
      <c r="OCG66" s="64"/>
      <c r="OCH66" s="64"/>
      <c r="OCI66" s="64"/>
      <c r="OCJ66" s="64"/>
      <c r="OCK66" s="64"/>
      <c r="OCL66" s="64"/>
      <c r="OCM66" s="64"/>
      <c r="OCN66" s="64"/>
      <c r="OCO66" s="64"/>
      <c r="OCP66" s="64"/>
      <c r="OCQ66" s="64"/>
      <c r="OCR66" s="64"/>
      <c r="OCS66" s="64"/>
      <c r="OCT66" s="64"/>
      <c r="OCU66" s="64"/>
      <c r="OCV66" s="64"/>
      <c r="OCW66" s="64"/>
      <c r="OCX66" s="64"/>
      <c r="OCY66" s="64"/>
      <c r="OCZ66" s="64"/>
      <c r="ODA66" s="64"/>
      <c r="ODB66" s="64"/>
      <c r="ODC66" s="64"/>
      <c r="ODD66" s="64"/>
      <c r="ODE66" s="64"/>
      <c r="ODF66" s="64"/>
      <c r="ODG66" s="64"/>
      <c r="ODH66" s="64"/>
      <c r="ODI66" s="64"/>
      <c r="ODJ66" s="64"/>
      <c r="ODK66" s="64"/>
      <c r="ODL66" s="64"/>
      <c r="ODM66" s="64"/>
      <c r="ODN66" s="64"/>
      <c r="ODO66" s="64"/>
      <c r="ODP66" s="64"/>
      <c r="ODQ66" s="64"/>
      <c r="ODR66" s="64"/>
      <c r="ODS66" s="64"/>
      <c r="ODT66" s="64"/>
      <c r="ODU66" s="64"/>
      <c r="ODV66" s="64"/>
      <c r="ODW66" s="64"/>
      <c r="ODX66" s="64"/>
      <c r="ODY66" s="64"/>
      <c r="ODZ66" s="64"/>
      <c r="OEA66" s="64"/>
      <c r="OEB66" s="64"/>
      <c r="OEC66" s="64"/>
      <c r="OED66" s="64"/>
      <c r="OEE66" s="64"/>
      <c r="OEF66" s="64"/>
      <c r="OEG66" s="64"/>
      <c r="OEH66" s="64"/>
      <c r="OEI66" s="64"/>
      <c r="OEJ66" s="64"/>
      <c r="OEK66" s="64"/>
      <c r="OEL66" s="64"/>
      <c r="OEM66" s="64"/>
      <c r="OEN66" s="64"/>
      <c r="OEO66" s="64"/>
      <c r="OEP66" s="64"/>
      <c r="OEQ66" s="64"/>
      <c r="OER66" s="64"/>
      <c r="OES66" s="64"/>
      <c r="OET66" s="64"/>
      <c r="OEU66" s="64"/>
      <c r="OEV66" s="64"/>
      <c r="OEW66" s="64"/>
      <c r="OEX66" s="64"/>
      <c r="OEY66" s="64"/>
      <c r="OEZ66" s="64"/>
      <c r="OFA66" s="64"/>
      <c r="OFB66" s="64"/>
      <c r="OFC66" s="64"/>
      <c r="OFD66" s="64"/>
      <c r="OFE66" s="64"/>
      <c r="OFF66" s="64"/>
      <c r="OFG66" s="64"/>
      <c r="OFH66" s="64"/>
      <c r="OFI66" s="64"/>
      <c r="OFJ66" s="64"/>
      <c r="OFK66" s="64"/>
      <c r="OFL66" s="64"/>
      <c r="OFM66" s="64"/>
      <c r="OFN66" s="64"/>
      <c r="OFO66" s="64"/>
      <c r="OFP66" s="64"/>
      <c r="OFQ66" s="64"/>
      <c r="OFR66" s="64"/>
      <c r="OFS66" s="64"/>
      <c r="OFT66" s="64"/>
      <c r="OFU66" s="64"/>
      <c r="OFV66" s="64"/>
      <c r="OFW66" s="64"/>
      <c r="OFX66" s="64"/>
      <c r="OFY66" s="64"/>
      <c r="OFZ66" s="64"/>
      <c r="OGA66" s="64"/>
      <c r="OGB66" s="64"/>
      <c r="OGC66" s="64"/>
      <c r="OGD66" s="64"/>
      <c r="OGE66" s="64"/>
      <c r="OGF66" s="64"/>
      <c r="OGG66" s="64"/>
      <c r="OGH66" s="64"/>
      <c r="OGI66" s="64"/>
      <c r="OGJ66" s="64"/>
      <c r="OGK66" s="64"/>
      <c r="OGL66" s="64"/>
      <c r="OGM66" s="64"/>
      <c r="OGN66" s="64"/>
      <c r="OGO66" s="64"/>
      <c r="OGP66" s="64"/>
      <c r="OGQ66" s="64"/>
      <c r="OGR66" s="64"/>
      <c r="OGS66" s="64"/>
      <c r="OGT66" s="64"/>
      <c r="OGU66" s="64"/>
      <c r="OGV66" s="64"/>
      <c r="OGW66" s="64"/>
      <c r="OGX66" s="64"/>
      <c r="OGY66" s="64"/>
      <c r="OGZ66" s="64"/>
      <c r="OHA66" s="64"/>
      <c r="OHB66" s="64"/>
      <c r="OHC66" s="64"/>
      <c r="OHD66" s="64"/>
      <c r="OHE66" s="64"/>
      <c r="OHF66" s="64"/>
      <c r="OHG66" s="64"/>
      <c r="OHH66" s="64"/>
      <c r="OHI66" s="64"/>
      <c r="OHJ66" s="64"/>
      <c r="OHK66" s="64"/>
      <c r="OHL66" s="64"/>
      <c r="OHM66" s="64"/>
      <c r="OHN66" s="64"/>
      <c r="OHO66" s="64"/>
      <c r="OHP66" s="64"/>
      <c r="OHQ66" s="64"/>
      <c r="OHR66" s="64"/>
      <c r="OHS66" s="64"/>
      <c r="OHT66" s="64"/>
      <c r="OHU66" s="64"/>
      <c r="OHV66" s="64"/>
      <c r="OHW66" s="64"/>
      <c r="OHX66" s="64"/>
      <c r="OHY66" s="64"/>
      <c r="OHZ66" s="64"/>
      <c r="OIA66" s="64"/>
      <c r="OIB66" s="64"/>
      <c r="OIC66" s="64"/>
      <c r="OID66" s="64"/>
      <c r="OIE66" s="64"/>
      <c r="OIF66" s="64"/>
      <c r="OIG66" s="64"/>
      <c r="OIH66" s="64"/>
      <c r="OII66" s="64"/>
      <c r="OIJ66" s="64"/>
      <c r="OIK66" s="64"/>
      <c r="OIL66" s="64"/>
      <c r="OIM66" s="64"/>
      <c r="OIN66" s="64"/>
      <c r="OIO66" s="64"/>
      <c r="OIP66" s="64"/>
      <c r="OIQ66" s="64"/>
      <c r="OIR66" s="64"/>
      <c r="OIS66" s="64"/>
      <c r="OIT66" s="64"/>
      <c r="OIU66" s="64"/>
      <c r="OIV66" s="64"/>
      <c r="OIW66" s="64"/>
      <c r="OIX66" s="64"/>
      <c r="OIY66" s="64"/>
      <c r="OIZ66" s="64"/>
      <c r="OJA66" s="64"/>
      <c r="OJB66" s="64"/>
      <c r="OJC66" s="64"/>
      <c r="OJD66" s="64"/>
      <c r="OJE66" s="64"/>
      <c r="OJF66" s="64"/>
      <c r="OJG66" s="64"/>
      <c r="OJH66" s="64"/>
      <c r="OJI66" s="64"/>
      <c r="OJJ66" s="64"/>
      <c r="OJK66" s="64"/>
      <c r="OJL66" s="64"/>
      <c r="OJM66" s="64"/>
      <c r="OJN66" s="64"/>
      <c r="OJO66" s="64"/>
      <c r="OJP66" s="64"/>
      <c r="OJQ66" s="64"/>
      <c r="OJR66" s="64"/>
      <c r="OJS66" s="64"/>
      <c r="OJT66" s="64"/>
      <c r="OJU66" s="64"/>
      <c r="OJV66" s="64"/>
      <c r="OJW66" s="64"/>
      <c r="OJX66" s="64"/>
      <c r="OJY66" s="64"/>
      <c r="OJZ66" s="64"/>
      <c r="OKA66" s="64"/>
      <c r="OKB66" s="64"/>
      <c r="OKC66" s="64"/>
      <c r="OKD66" s="64"/>
      <c r="OKE66" s="64"/>
      <c r="OKF66" s="64"/>
      <c r="OKG66" s="64"/>
      <c r="OKH66" s="64"/>
      <c r="OKI66" s="64"/>
      <c r="OKJ66" s="64"/>
      <c r="OKK66" s="64"/>
      <c r="OKL66" s="64"/>
      <c r="OKM66" s="64"/>
      <c r="OKN66" s="64"/>
      <c r="OKO66" s="64"/>
      <c r="OKP66" s="64"/>
      <c r="OKQ66" s="64"/>
      <c r="OKR66" s="64"/>
      <c r="OKS66" s="64"/>
      <c r="OKT66" s="64"/>
      <c r="OKU66" s="64"/>
      <c r="OKV66" s="64"/>
      <c r="OKW66" s="64"/>
      <c r="OKX66" s="64"/>
      <c r="OKY66" s="64"/>
      <c r="OKZ66" s="64"/>
      <c r="OLA66" s="64"/>
      <c r="OLB66" s="64"/>
      <c r="OLC66" s="64"/>
      <c r="OLD66" s="64"/>
      <c r="OLE66" s="64"/>
      <c r="OLF66" s="64"/>
      <c r="OLG66" s="64"/>
      <c r="OLH66" s="64"/>
      <c r="OLI66" s="64"/>
      <c r="OLJ66" s="64"/>
      <c r="OLK66" s="64"/>
      <c r="OLL66" s="64"/>
      <c r="OLM66" s="64"/>
      <c r="OLN66" s="64"/>
      <c r="OLO66" s="64"/>
      <c r="OLP66" s="64"/>
      <c r="OLQ66" s="64"/>
      <c r="OLR66" s="64"/>
      <c r="OLS66" s="64"/>
      <c r="OLT66" s="64"/>
      <c r="OLU66" s="64"/>
      <c r="OLV66" s="64"/>
      <c r="OLW66" s="64"/>
      <c r="OLX66" s="64"/>
      <c r="OLY66" s="64"/>
      <c r="OLZ66" s="64"/>
      <c r="OMA66" s="64"/>
      <c r="OMB66" s="64"/>
      <c r="OMC66" s="64"/>
      <c r="OMD66" s="64"/>
      <c r="OME66" s="64"/>
      <c r="OMF66" s="64"/>
      <c r="OMG66" s="64"/>
      <c r="OMH66" s="64"/>
      <c r="OMI66" s="64"/>
      <c r="OMJ66" s="64"/>
      <c r="OMK66" s="64"/>
      <c r="OML66" s="64"/>
      <c r="OMM66" s="64"/>
      <c r="OMN66" s="64"/>
      <c r="OMO66" s="64"/>
      <c r="OMP66" s="64"/>
      <c r="OMQ66" s="64"/>
      <c r="OMR66" s="64"/>
      <c r="OMS66" s="64"/>
      <c r="OMT66" s="64"/>
      <c r="OMU66" s="64"/>
      <c r="OMV66" s="64"/>
      <c r="OMW66" s="64"/>
      <c r="OMX66" s="64"/>
      <c r="OMY66" s="64"/>
      <c r="OMZ66" s="64"/>
      <c r="ONA66" s="64"/>
      <c r="ONB66" s="64"/>
      <c r="ONC66" s="64"/>
      <c r="OND66" s="64"/>
      <c r="ONE66" s="64"/>
      <c r="ONF66" s="64"/>
      <c r="ONG66" s="64"/>
      <c r="ONH66" s="64"/>
      <c r="ONI66" s="64"/>
      <c r="ONJ66" s="64"/>
      <c r="ONK66" s="64"/>
      <c r="ONL66" s="64"/>
      <c r="ONM66" s="64"/>
      <c r="ONN66" s="64"/>
      <c r="ONO66" s="64"/>
      <c r="ONP66" s="64"/>
      <c r="ONQ66" s="64"/>
      <c r="ONR66" s="64"/>
      <c r="ONS66" s="64"/>
      <c r="ONT66" s="64"/>
      <c r="ONU66" s="64"/>
      <c r="ONV66" s="64"/>
      <c r="ONW66" s="64"/>
      <c r="ONX66" s="64"/>
      <c r="ONY66" s="64"/>
      <c r="ONZ66" s="64"/>
      <c r="OOA66" s="64"/>
      <c r="OOB66" s="64"/>
      <c r="OOC66" s="64"/>
      <c r="OOD66" s="64"/>
      <c r="OOE66" s="64"/>
      <c r="OOF66" s="64"/>
      <c r="OOG66" s="64"/>
      <c r="OOH66" s="64"/>
      <c r="OOI66" s="64"/>
      <c r="OOJ66" s="64"/>
      <c r="OOK66" s="64"/>
      <c r="OOL66" s="64"/>
      <c r="OOM66" s="64"/>
      <c r="OON66" s="64"/>
      <c r="OOO66" s="64"/>
      <c r="OOP66" s="64"/>
      <c r="OOQ66" s="64"/>
      <c r="OOR66" s="64"/>
      <c r="OOS66" s="64"/>
      <c r="OOT66" s="64"/>
      <c r="OOU66" s="64"/>
      <c r="OOV66" s="64"/>
      <c r="OOW66" s="64"/>
      <c r="OOX66" s="64"/>
      <c r="OOY66" s="64"/>
      <c r="OOZ66" s="64"/>
      <c r="OPA66" s="64"/>
      <c r="OPB66" s="64"/>
      <c r="OPC66" s="64"/>
      <c r="OPD66" s="64"/>
      <c r="OPE66" s="64"/>
      <c r="OPF66" s="64"/>
      <c r="OPG66" s="64"/>
      <c r="OPH66" s="64"/>
      <c r="OPI66" s="64"/>
      <c r="OPJ66" s="64"/>
      <c r="OPK66" s="64"/>
      <c r="OPL66" s="64"/>
      <c r="OPM66" s="64"/>
      <c r="OPN66" s="64"/>
      <c r="OPO66" s="64"/>
      <c r="OPP66" s="64"/>
      <c r="OPQ66" s="64"/>
      <c r="OPR66" s="64"/>
      <c r="OPS66" s="64"/>
      <c r="OPT66" s="64"/>
      <c r="OPU66" s="64"/>
      <c r="OPV66" s="64"/>
      <c r="OPW66" s="64"/>
      <c r="OPX66" s="64"/>
      <c r="OPY66" s="64"/>
      <c r="OPZ66" s="64"/>
      <c r="OQA66" s="64"/>
      <c r="OQB66" s="64"/>
      <c r="OQC66" s="64"/>
      <c r="OQD66" s="64"/>
      <c r="OQE66" s="64"/>
      <c r="OQF66" s="64"/>
      <c r="OQG66" s="64"/>
      <c r="OQH66" s="64"/>
      <c r="OQI66" s="64"/>
      <c r="OQJ66" s="64"/>
      <c r="OQK66" s="64"/>
      <c r="OQL66" s="64"/>
      <c r="OQM66" s="64"/>
      <c r="OQN66" s="64"/>
      <c r="OQO66" s="64"/>
      <c r="OQP66" s="64"/>
      <c r="OQQ66" s="64"/>
      <c r="OQR66" s="64"/>
      <c r="OQS66" s="64"/>
      <c r="OQT66" s="64"/>
      <c r="OQU66" s="64"/>
      <c r="OQV66" s="64"/>
      <c r="OQW66" s="64"/>
      <c r="OQX66" s="64"/>
      <c r="OQY66" s="64"/>
      <c r="OQZ66" s="64"/>
      <c r="ORA66" s="64"/>
      <c r="ORB66" s="64"/>
      <c r="ORC66" s="64"/>
      <c r="ORD66" s="64"/>
      <c r="ORE66" s="64"/>
      <c r="ORF66" s="64"/>
      <c r="ORG66" s="64"/>
      <c r="ORH66" s="64"/>
      <c r="ORI66" s="64"/>
      <c r="ORJ66" s="64"/>
      <c r="ORK66" s="64"/>
      <c r="ORL66" s="64"/>
      <c r="ORM66" s="64"/>
      <c r="ORN66" s="64"/>
      <c r="ORO66" s="64"/>
      <c r="ORP66" s="64"/>
      <c r="ORQ66" s="64"/>
      <c r="ORR66" s="64"/>
      <c r="ORS66" s="64"/>
      <c r="ORT66" s="64"/>
      <c r="ORU66" s="64"/>
      <c r="ORV66" s="64"/>
      <c r="ORW66" s="64"/>
      <c r="ORX66" s="64"/>
      <c r="ORY66" s="64"/>
      <c r="ORZ66" s="64"/>
      <c r="OSA66" s="64"/>
      <c r="OSB66" s="64"/>
      <c r="OSC66" s="64"/>
      <c r="OSD66" s="64"/>
      <c r="OSE66" s="64"/>
      <c r="OSF66" s="64"/>
      <c r="OSG66" s="64"/>
      <c r="OSH66" s="64"/>
      <c r="OSI66" s="64"/>
      <c r="OSJ66" s="64"/>
      <c r="OSK66" s="64"/>
      <c r="OSL66" s="64"/>
      <c r="OSM66" s="64"/>
      <c r="OSN66" s="64"/>
      <c r="OSO66" s="64"/>
      <c r="OSP66" s="64"/>
      <c r="OSQ66" s="64"/>
      <c r="OSR66" s="64"/>
      <c r="OSS66" s="64"/>
      <c r="OST66" s="64"/>
      <c r="OSU66" s="64"/>
      <c r="OSV66" s="64"/>
      <c r="OSW66" s="64"/>
      <c r="OSX66" s="64"/>
      <c r="OSY66" s="64"/>
      <c r="OSZ66" s="64"/>
      <c r="OTA66" s="64"/>
      <c r="OTB66" s="64"/>
      <c r="OTC66" s="64"/>
      <c r="OTD66" s="64"/>
      <c r="OTE66" s="64"/>
      <c r="OTF66" s="64"/>
      <c r="OTG66" s="64"/>
      <c r="OTH66" s="64"/>
      <c r="OTI66" s="64"/>
      <c r="OTJ66" s="64"/>
      <c r="OTK66" s="64"/>
      <c r="OTL66" s="64"/>
      <c r="OTM66" s="64"/>
      <c r="OTN66" s="64"/>
      <c r="OTO66" s="64"/>
      <c r="OTP66" s="64"/>
      <c r="OTQ66" s="64"/>
      <c r="OTR66" s="64"/>
      <c r="OTS66" s="64"/>
      <c r="OTT66" s="64"/>
      <c r="OTU66" s="64"/>
      <c r="OTV66" s="64"/>
      <c r="OTW66" s="64"/>
      <c r="OTX66" s="64"/>
      <c r="OTY66" s="64"/>
      <c r="OTZ66" s="64"/>
      <c r="OUA66" s="64"/>
      <c r="OUB66" s="64"/>
      <c r="OUC66" s="64"/>
      <c r="OUD66" s="64"/>
      <c r="OUE66" s="64"/>
      <c r="OUF66" s="64"/>
      <c r="OUG66" s="64"/>
      <c r="OUH66" s="64"/>
      <c r="OUI66" s="64"/>
      <c r="OUJ66" s="64"/>
      <c r="OUK66" s="64"/>
      <c r="OUL66" s="64"/>
      <c r="OUM66" s="64"/>
      <c r="OUN66" s="64"/>
      <c r="OUO66" s="64"/>
      <c r="OUP66" s="64"/>
      <c r="OUQ66" s="64"/>
      <c r="OUR66" s="64"/>
      <c r="OUS66" s="64"/>
      <c r="OUT66" s="64"/>
      <c r="OUU66" s="64"/>
      <c r="OUV66" s="64"/>
      <c r="OUW66" s="64"/>
      <c r="OUX66" s="64"/>
      <c r="OUY66" s="64"/>
      <c r="OUZ66" s="64"/>
      <c r="OVA66" s="64"/>
      <c r="OVB66" s="64"/>
      <c r="OVC66" s="64"/>
      <c r="OVD66" s="64"/>
      <c r="OVE66" s="64"/>
      <c r="OVF66" s="64"/>
      <c r="OVG66" s="64"/>
      <c r="OVH66" s="64"/>
      <c r="OVI66" s="64"/>
      <c r="OVJ66" s="64"/>
      <c r="OVK66" s="64"/>
      <c r="OVL66" s="64"/>
      <c r="OVM66" s="64"/>
      <c r="OVN66" s="64"/>
      <c r="OVO66" s="64"/>
      <c r="OVP66" s="64"/>
      <c r="OVQ66" s="64"/>
      <c r="OVR66" s="64"/>
      <c r="OVS66" s="64"/>
      <c r="OVT66" s="64"/>
      <c r="OVU66" s="64"/>
      <c r="OVV66" s="64"/>
      <c r="OVW66" s="64"/>
      <c r="OVX66" s="64"/>
      <c r="OVY66" s="64"/>
      <c r="OVZ66" s="64"/>
      <c r="OWA66" s="64"/>
      <c r="OWB66" s="64"/>
      <c r="OWC66" s="64"/>
      <c r="OWD66" s="64"/>
      <c r="OWE66" s="64"/>
      <c r="OWF66" s="64"/>
      <c r="OWG66" s="64"/>
      <c r="OWH66" s="64"/>
      <c r="OWI66" s="64"/>
      <c r="OWJ66" s="64"/>
      <c r="OWK66" s="64"/>
      <c r="OWL66" s="64"/>
      <c r="OWM66" s="64"/>
      <c r="OWN66" s="64"/>
      <c r="OWO66" s="64"/>
      <c r="OWP66" s="64"/>
      <c r="OWQ66" s="64"/>
      <c r="OWR66" s="64"/>
      <c r="OWS66" s="64"/>
      <c r="OWT66" s="64"/>
      <c r="OWU66" s="64"/>
      <c r="OWV66" s="64"/>
      <c r="OWW66" s="64"/>
      <c r="OWX66" s="64"/>
      <c r="OWY66" s="64"/>
      <c r="OWZ66" s="64"/>
      <c r="OXA66" s="64"/>
      <c r="OXB66" s="64"/>
      <c r="OXC66" s="64"/>
      <c r="OXD66" s="64"/>
      <c r="OXE66" s="64"/>
      <c r="OXF66" s="64"/>
      <c r="OXG66" s="64"/>
      <c r="OXH66" s="64"/>
      <c r="OXI66" s="64"/>
      <c r="OXJ66" s="64"/>
      <c r="OXK66" s="64"/>
      <c r="OXL66" s="64"/>
      <c r="OXM66" s="64"/>
      <c r="OXN66" s="64"/>
      <c r="OXO66" s="64"/>
      <c r="OXP66" s="64"/>
      <c r="OXQ66" s="64"/>
      <c r="OXR66" s="64"/>
      <c r="OXS66" s="64"/>
      <c r="OXT66" s="64"/>
      <c r="OXU66" s="64"/>
      <c r="OXV66" s="64"/>
      <c r="OXW66" s="64"/>
      <c r="OXX66" s="64"/>
      <c r="OXY66" s="64"/>
      <c r="OXZ66" s="64"/>
      <c r="OYA66" s="64"/>
      <c r="OYB66" s="64"/>
      <c r="OYC66" s="64"/>
      <c r="OYD66" s="64"/>
      <c r="OYE66" s="64"/>
      <c r="OYF66" s="64"/>
      <c r="OYG66" s="64"/>
      <c r="OYH66" s="64"/>
      <c r="OYI66" s="64"/>
      <c r="OYJ66" s="64"/>
      <c r="OYK66" s="64"/>
      <c r="OYL66" s="64"/>
      <c r="OYM66" s="64"/>
      <c r="OYN66" s="64"/>
      <c r="OYO66" s="64"/>
      <c r="OYP66" s="64"/>
      <c r="OYQ66" s="64"/>
      <c r="OYR66" s="64"/>
      <c r="OYS66" s="64"/>
      <c r="OYT66" s="64"/>
      <c r="OYU66" s="64"/>
      <c r="OYV66" s="64"/>
      <c r="OYW66" s="64"/>
      <c r="OYX66" s="64"/>
      <c r="OYY66" s="64"/>
      <c r="OYZ66" s="64"/>
      <c r="OZA66" s="64"/>
      <c r="OZB66" s="64"/>
      <c r="OZC66" s="64"/>
      <c r="OZD66" s="64"/>
      <c r="OZE66" s="64"/>
      <c r="OZF66" s="64"/>
      <c r="OZG66" s="64"/>
      <c r="OZH66" s="64"/>
      <c r="OZI66" s="64"/>
      <c r="OZJ66" s="64"/>
      <c r="OZK66" s="64"/>
      <c r="OZL66" s="64"/>
      <c r="OZM66" s="64"/>
      <c r="OZN66" s="64"/>
      <c r="OZO66" s="64"/>
      <c r="OZP66" s="64"/>
      <c r="OZQ66" s="64"/>
      <c r="OZR66" s="64"/>
      <c r="OZS66" s="64"/>
      <c r="OZT66" s="64"/>
      <c r="OZU66" s="64"/>
      <c r="OZV66" s="64"/>
      <c r="OZW66" s="64"/>
      <c r="OZX66" s="64"/>
      <c r="OZY66" s="64"/>
      <c r="OZZ66" s="64"/>
      <c r="PAA66" s="64"/>
      <c r="PAB66" s="64"/>
      <c r="PAC66" s="64"/>
      <c r="PAD66" s="64"/>
      <c r="PAE66" s="64"/>
      <c r="PAF66" s="64"/>
      <c r="PAG66" s="64"/>
      <c r="PAH66" s="64"/>
      <c r="PAI66" s="64"/>
      <c r="PAJ66" s="64"/>
      <c r="PAK66" s="64"/>
      <c r="PAL66" s="64"/>
      <c r="PAM66" s="64"/>
      <c r="PAN66" s="64"/>
      <c r="PAO66" s="64"/>
      <c r="PAP66" s="64"/>
      <c r="PAQ66" s="64"/>
      <c r="PAR66" s="64"/>
      <c r="PAS66" s="64"/>
      <c r="PAT66" s="64"/>
      <c r="PAU66" s="64"/>
      <c r="PAV66" s="64"/>
      <c r="PAW66" s="64"/>
      <c r="PAX66" s="64"/>
      <c r="PAY66" s="64"/>
      <c r="PAZ66" s="64"/>
      <c r="PBA66" s="64"/>
      <c r="PBB66" s="64"/>
      <c r="PBC66" s="64"/>
      <c r="PBD66" s="64"/>
      <c r="PBE66" s="64"/>
      <c r="PBF66" s="64"/>
      <c r="PBG66" s="64"/>
      <c r="PBH66" s="64"/>
      <c r="PBI66" s="64"/>
      <c r="PBJ66" s="64"/>
      <c r="PBK66" s="64"/>
      <c r="PBL66" s="64"/>
      <c r="PBM66" s="64"/>
      <c r="PBN66" s="64"/>
      <c r="PBO66" s="64"/>
      <c r="PBP66" s="64"/>
      <c r="PBQ66" s="64"/>
      <c r="PBR66" s="64"/>
      <c r="PBS66" s="64"/>
      <c r="PBT66" s="64"/>
      <c r="PBU66" s="64"/>
      <c r="PBV66" s="64"/>
      <c r="PBW66" s="64"/>
      <c r="PBX66" s="64"/>
      <c r="PBY66" s="64"/>
      <c r="PBZ66" s="64"/>
      <c r="PCA66" s="64"/>
      <c r="PCB66" s="64"/>
      <c r="PCC66" s="64"/>
      <c r="PCD66" s="64"/>
      <c r="PCE66" s="64"/>
      <c r="PCF66" s="64"/>
      <c r="PCG66" s="64"/>
      <c r="PCH66" s="64"/>
      <c r="PCI66" s="64"/>
      <c r="PCJ66" s="64"/>
      <c r="PCK66" s="64"/>
      <c r="PCL66" s="64"/>
      <c r="PCM66" s="64"/>
      <c r="PCN66" s="64"/>
      <c r="PCO66" s="64"/>
      <c r="PCP66" s="64"/>
      <c r="PCQ66" s="64"/>
      <c r="PCR66" s="64"/>
      <c r="PCS66" s="64"/>
      <c r="PCT66" s="64"/>
      <c r="PCU66" s="64"/>
      <c r="PCV66" s="64"/>
      <c r="PCW66" s="64"/>
      <c r="PCX66" s="64"/>
      <c r="PCY66" s="64"/>
      <c r="PCZ66" s="64"/>
      <c r="PDA66" s="64"/>
      <c r="PDB66" s="64"/>
      <c r="PDC66" s="64"/>
      <c r="PDD66" s="64"/>
      <c r="PDE66" s="64"/>
      <c r="PDF66" s="64"/>
      <c r="PDG66" s="64"/>
      <c r="PDH66" s="64"/>
      <c r="PDI66" s="64"/>
      <c r="PDJ66" s="64"/>
      <c r="PDK66" s="64"/>
      <c r="PDL66" s="64"/>
      <c r="PDM66" s="64"/>
      <c r="PDN66" s="64"/>
      <c r="PDO66" s="64"/>
      <c r="PDP66" s="64"/>
      <c r="PDQ66" s="64"/>
      <c r="PDR66" s="64"/>
      <c r="PDS66" s="64"/>
      <c r="PDT66" s="64"/>
      <c r="PDU66" s="64"/>
      <c r="PDV66" s="64"/>
      <c r="PDW66" s="64"/>
      <c r="PDX66" s="64"/>
      <c r="PDY66" s="64"/>
      <c r="PDZ66" s="64"/>
      <c r="PEA66" s="64"/>
      <c r="PEB66" s="64"/>
      <c r="PEC66" s="64"/>
      <c r="PED66" s="64"/>
      <c r="PEE66" s="64"/>
      <c r="PEF66" s="64"/>
      <c r="PEG66" s="64"/>
      <c r="PEH66" s="64"/>
      <c r="PEI66" s="64"/>
      <c r="PEJ66" s="64"/>
      <c r="PEK66" s="64"/>
      <c r="PEL66" s="64"/>
      <c r="PEM66" s="64"/>
      <c r="PEN66" s="64"/>
      <c r="PEO66" s="64"/>
      <c r="PEP66" s="64"/>
      <c r="PEQ66" s="64"/>
      <c r="PER66" s="64"/>
      <c r="PES66" s="64"/>
      <c r="PET66" s="64"/>
      <c r="PEU66" s="64"/>
      <c r="PEV66" s="64"/>
      <c r="PEW66" s="64"/>
      <c r="PEX66" s="64"/>
      <c r="PEY66" s="64"/>
      <c r="PEZ66" s="64"/>
      <c r="PFA66" s="64"/>
      <c r="PFB66" s="64"/>
      <c r="PFC66" s="64"/>
      <c r="PFD66" s="64"/>
      <c r="PFE66" s="64"/>
      <c r="PFF66" s="64"/>
      <c r="PFG66" s="64"/>
      <c r="PFH66" s="64"/>
      <c r="PFI66" s="64"/>
      <c r="PFJ66" s="64"/>
      <c r="PFK66" s="64"/>
      <c r="PFL66" s="64"/>
      <c r="PFM66" s="64"/>
      <c r="PFN66" s="64"/>
      <c r="PFO66" s="64"/>
      <c r="PFP66" s="64"/>
      <c r="PFQ66" s="64"/>
      <c r="PFR66" s="64"/>
      <c r="PFS66" s="64"/>
      <c r="PFT66" s="64"/>
      <c r="PFU66" s="64"/>
      <c r="PFV66" s="64"/>
      <c r="PFW66" s="64"/>
      <c r="PFX66" s="64"/>
      <c r="PFY66" s="64"/>
      <c r="PFZ66" s="64"/>
      <c r="PGA66" s="64"/>
      <c r="PGB66" s="64"/>
      <c r="PGC66" s="64"/>
      <c r="PGD66" s="64"/>
      <c r="PGE66" s="64"/>
      <c r="PGF66" s="64"/>
      <c r="PGG66" s="64"/>
      <c r="PGH66" s="64"/>
      <c r="PGI66" s="64"/>
      <c r="PGJ66" s="64"/>
      <c r="PGK66" s="64"/>
      <c r="PGL66" s="64"/>
      <c r="PGM66" s="64"/>
      <c r="PGN66" s="64"/>
      <c r="PGO66" s="64"/>
      <c r="PGP66" s="64"/>
      <c r="PGQ66" s="64"/>
      <c r="PGR66" s="64"/>
      <c r="PGS66" s="64"/>
      <c r="PGT66" s="64"/>
      <c r="PGU66" s="64"/>
      <c r="PGV66" s="64"/>
      <c r="PGW66" s="64"/>
      <c r="PGX66" s="64"/>
      <c r="PGY66" s="64"/>
      <c r="PGZ66" s="64"/>
      <c r="PHA66" s="64"/>
      <c r="PHB66" s="64"/>
      <c r="PHC66" s="64"/>
      <c r="PHD66" s="64"/>
      <c r="PHE66" s="64"/>
      <c r="PHF66" s="64"/>
      <c r="PHG66" s="64"/>
      <c r="PHH66" s="64"/>
      <c r="PHI66" s="64"/>
      <c r="PHJ66" s="64"/>
      <c r="PHK66" s="64"/>
      <c r="PHL66" s="64"/>
      <c r="PHM66" s="64"/>
      <c r="PHN66" s="64"/>
      <c r="PHO66" s="64"/>
      <c r="PHP66" s="64"/>
      <c r="PHQ66" s="64"/>
      <c r="PHR66" s="64"/>
      <c r="PHS66" s="64"/>
      <c r="PHT66" s="64"/>
      <c r="PHU66" s="64"/>
      <c r="PHV66" s="64"/>
      <c r="PHW66" s="64"/>
      <c r="PHX66" s="64"/>
      <c r="PHY66" s="64"/>
      <c r="PHZ66" s="64"/>
      <c r="PIA66" s="64"/>
      <c r="PIB66" s="64"/>
      <c r="PIC66" s="64"/>
      <c r="PID66" s="64"/>
      <c r="PIE66" s="64"/>
      <c r="PIF66" s="64"/>
      <c r="PIG66" s="64"/>
      <c r="PIH66" s="64"/>
      <c r="PII66" s="64"/>
      <c r="PIJ66" s="64"/>
      <c r="PIK66" s="64"/>
      <c r="PIL66" s="64"/>
      <c r="PIM66" s="64"/>
      <c r="PIN66" s="64"/>
      <c r="PIO66" s="64"/>
      <c r="PIP66" s="64"/>
      <c r="PIQ66" s="64"/>
      <c r="PIR66" s="64"/>
      <c r="PIS66" s="64"/>
      <c r="PIT66" s="64"/>
      <c r="PIU66" s="64"/>
      <c r="PIV66" s="64"/>
      <c r="PIW66" s="64"/>
      <c r="PIX66" s="64"/>
      <c r="PIY66" s="64"/>
      <c r="PIZ66" s="64"/>
      <c r="PJA66" s="64"/>
      <c r="PJB66" s="64"/>
      <c r="PJC66" s="64"/>
      <c r="PJD66" s="64"/>
      <c r="PJE66" s="64"/>
      <c r="PJF66" s="64"/>
      <c r="PJG66" s="64"/>
      <c r="PJH66" s="64"/>
      <c r="PJI66" s="64"/>
      <c r="PJJ66" s="64"/>
      <c r="PJK66" s="64"/>
      <c r="PJL66" s="64"/>
      <c r="PJM66" s="64"/>
      <c r="PJN66" s="64"/>
      <c r="PJO66" s="64"/>
      <c r="PJP66" s="64"/>
      <c r="PJQ66" s="64"/>
      <c r="PJR66" s="64"/>
      <c r="PJS66" s="64"/>
      <c r="PJT66" s="64"/>
      <c r="PJU66" s="64"/>
      <c r="PJV66" s="64"/>
      <c r="PJW66" s="64"/>
      <c r="PJX66" s="64"/>
      <c r="PJY66" s="64"/>
      <c r="PJZ66" s="64"/>
      <c r="PKA66" s="64"/>
      <c r="PKB66" s="64"/>
      <c r="PKC66" s="64"/>
      <c r="PKD66" s="64"/>
      <c r="PKE66" s="64"/>
      <c r="PKF66" s="64"/>
      <c r="PKG66" s="64"/>
      <c r="PKH66" s="64"/>
      <c r="PKI66" s="64"/>
      <c r="PKJ66" s="64"/>
      <c r="PKK66" s="64"/>
      <c r="PKL66" s="64"/>
      <c r="PKM66" s="64"/>
      <c r="PKN66" s="64"/>
      <c r="PKO66" s="64"/>
      <c r="PKP66" s="64"/>
      <c r="PKQ66" s="64"/>
      <c r="PKR66" s="64"/>
      <c r="PKS66" s="64"/>
      <c r="PKT66" s="64"/>
      <c r="PKU66" s="64"/>
      <c r="PKV66" s="64"/>
      <c r="PKW66" s="64"/>
      <c r="PKX66" s="64"/>
      <c r="PKY66" s="64"/>
      <c r="PKZ66" s="64"/>
      <c r="PLA66" s="64"/>
      <c r="PLB66" s="64"/>
      <c r="PLC66" s="64"/>
      <c r="PLD66" s="64"/>
      <c r="PLE66" s="64"/>
      <c r="PLF66" s="64"/>
      <c r="PLG66" s="64"/>
      <c r="PLH66" s="64"/>
      <c r="PLI66" s="64"/>
      <c r="PLJ66" s="64"/>
      <c r="PLK66" s="64"/>
      <c r="PLL66" s="64"/>
      <c r="PLM66" s="64"/>
      <c r="PLN66" s="64"/>
      <c r="PLO66" s="64"/>
      <c r="PLP66" s="64"/>
      <c r="PLQ66" s="64"/>
      <c r="PLR66" s="64"/>
      <c r="PLS66" s="64"/>
      <c r="PLT66" s="64"/>
      <c r="PLU66" s="64"/>
      <c r="PLV66" s="64"/>
      <c r="PLW66" s="64"/>
      <c r="PLX66" s="64"/>
      <c r="PLY66" s="64"/>
      <c r="PLZ66" s="64"/>
      <c r="PMA66" s="64"/>
      <c r="PMB66" s="64"/>
      <c r="PMC66" s="64"/>
      <c r="PMD66" s="64"/>
      <c r="PME66" s="64"/>
      <c r="PMF66" s="64"/>
      <c r="PMG66" s="64"/>
      <c r="PMH66" s="64"/>
      <c r="PMI66" s="64"/>
      <c r="PMJ66" s="64"/>
      <c r="PMK66" s="64"/>
      <c r="PML66" s="64"/>
      <c r="PMM66" s="64"/>
      <c r="PMN66" s="64"/>
      <c r="PMO66" s="64"/>
      <c r="PMP66" s="64"/>
      <c r="PMQ66" s="64"/>
      <c r="PMR66" s="64"/>
      <c r="PMS66" s="64"/>
      <c r="PMT66" s="64"/>
      <c r="PMU66" s="64"/>
      <c r="PMV66" s="64"/>
      <c r="PMW66" s="64"/>
      <c r="PMX66" s="64"/>
      <c r="PMY66" s="64"/>
      <c r="PMZ66" s="64"/>
      <c r="PNA66" s="64"/>
      <c r="PNB66" s="64"/>
      <c r="PNC66" s="64"/>
      <c r="PND66" s="64"/>
      <c r="PNE66" s="64"/>
      <c r="PNF66" s="64"/>
      <c r="PNG66" s="64"/>
      <c r="PNH66" s="64"/>
      <c r="PNI66" s="64"/>
      <c r="PNJ66" s="64"/>
      <c r="PNK66" s="64"/>
      <c r="PNL66" s="64"/>
      <c r="PNM66" s="64"/>
      <c r="PNN66" s="64"/>
      <c r="PNO66" s="64"/>
      <c r="PNP66" s="64"/>
      <c r="PNQ66" s="64"/>
      <c r="PNR66" s="64"/>
      <c r="PNS66" s="64"/>
      <c r="PNT66" s="64"/>
      <c r="PNU66" s="64"/>
      <c r="PNV66" s="64"/>
      <c r="PNW66" s="64"/>
      <c r="PNX66" s="64"/>
      <c r="PNY66" s="64"/>
      <c r="PNZ66" s="64"/>
      <c r="POA66" s="64"/>
      <c r="POB66" s="64"/>
      <c r="POC66" s="64"/>
      <c r="POD66" s="64"/>
      <c r="POE66" s="64"/>
      <c r="POF66" s="64"/>
      <c r="POG66" s="64"/>
      <c r="POH66" s="64"/>
      <c r="POI66" s="64"/>
      <c r="POJ66" s="64"/>
      <c r="POK66" s="64"/>
      <c r="POL66" s="64"/>
      <c r="POM66" s="64"/>
      <c r="PON66" s="64"/>
      <c r="POO66" s="64"/>
      <c r="POP66" s="64"/>
      <c r="POQ66" s="64"/>
      <c r="POR66" s="64"/>
      <c r="POS66" s="64"/>
      <c r="POT66" s="64"/>
      <c r="POU66" s="64"/>
      <c r="POV66" s="64"/>
      <c r="POW66" s="64"/>
      <c r="POX66" s="64"/>
      <c r="POY66" s="64"/>
      <c r="POZ66" s="64"/>
      <c r="PPA66" s="64"/>
      <c r="PPB66" s="64"/>
      <c r="PPC66" s="64"/>
      <c r="PPD66" s="64"/>
      <c r="PPE66" s="64"/>
      <c r="PPF66" s="64"/>
      <c r="PPG66" s="64"/>
      <c r="PPH66" s="64"/>
      <c r="PPI66" s="64"/>
      <c r="PPJ66" s="64"/>
      <c r="PPK66" s="64"/>
      <c r="PPL66" s="64"/>
      <c r="PPM66" s="64"/>
      <c r="PPN66" s="64"/>
      <c r="PPO66" s="64"/>
      <c r="PPP66" s="64"/>
      <c r="PPQ66" s="64"/>
      <c r="PPR66" s="64"/>
      <c r="PPS66" s="64"/>
      <c r="PPT66" s="64"/>
      <c r="PPU66" s="64"/>
      <c r="PPV66" s="64"/>
      <c r="PPW66" s="64"/>
      <c r="PPX66" s="64"/>
      <c r="PPY66" s="64"/>
      <c r="PPZ66" s="64"/>
      <c r="PQA66" s="64"/>
      <c r="PQB66" s="64"/>
      <c r="PQC66" s="64"/>
      <c r="PQD66" s="64"/>
      <c r="PQE66" s="64"/>
      <c r="PQF66" s="64"/>
      <c r="PQG66" s="64"/>
      <c r="PQH66" s="64"/>
      <c r="PQI66" s="64"/>
      <c r="PQJ66" s="64"/>
      <c r="PQK66" s="64"/>
      <c r="PQL66" s="64"/>
      <c r="PQM66" s="64"/>
      <c r="PQN66" s="64"/>
      <c r="PQO66" s="64"/>
      <c r="PQP66" s="64"/>
      <c r="PQQ66" s="64"/>
      <c r="PQR66" s="64"/>
      <c r="PQS66" s="64"/>
      <c r="PQT66" s="64"/>
      <c r="PQU66" s="64"/>
      <c r="PQV66" s="64"/>
      <c r="PQW66" s="64"/>
      <c r="PQX66" s="64"/>
      <c r="PQY66" s="64"/>
      <c r="PQZ66" s="64"/>
      <c r="PRA66" s="64"/>
      <c r="PRB66" s="64"/>
      <c r="PRC66" s="64"/>
      <c r="PRD66" s="64"/>
      <c r="PRE66" s="64"/>
      <c r="PRF66" s="64"/>
      <c r="PRG66" s="64"/>
      <c r="PRH66" s="64"/>
      <c r="PRI66" s="64"/>
      <c r="PRJ66" s="64"/>
      <c r="PRK66" s="64"/>
      <c r="PRL66" s="64"/>
      <c r="PRM66" s="64"/>
      <c r="PRN66" s="64"/>
      <c r="PRO66" s="64"/>
      <c r="PRP66" s="64"/>
      <c r="PRQ66" s="64"/>
      <c r="PRR66" s="64"/>
      <c r="PRS66" s="64"/>
      <c r="PRT66" s="64"/>
      <c r="PRU66" s="64"/>
      <c r="PRV66" s="64"/>
      <c r="PRW66" s="64"/>
      <c r="PRX66" s="64"/>
      <c r="PRY66" s="64"/>
      <c r="PRZ66" s="64"/>
      <c r="PSA66" s="64"/>
      <c r="PSB66" s="64"/>
      <c r="PSC66" s="64"/>
      <c r="PSD66" s="64"/>
      <c r="PSE66" s="64"/>
      <c r="PSF66" s="64"/>
      <c r="PSG66" s="64"/>
      <c r="PSH66" s="64"/>
      <c r="PSI66" s="64"/>
      <c r="PSJ66" s="64"/>
      <c r="PSK66" s="64"/>
      <c r="PSL66" s="64"/>
      <c r="PSM66" s="64"/>
      <c r="PSN66" s="64"/>
      <c r="PSO66" s="64"/>
      <c r="PSP66" s="64"/>
      <c r="PSQ66" s="64"/>
      <c r="PSR66" s="64"/>
      <c r="PSS66" s="64"/>
      <c r="PST66" s="64"/>
      <c r="PSU66" s="64"/>
      <c r="PSV66" s="64"/>
      <c r="PSW66" s="64"/>
      <c r="PSX66" s="64"/>
      <c r="PSY66" s="64"/>
      <c r="PSZ66" s="64"/>
      <c r="PTA66" s="64"/>
      <c r="PTB66" s="64"/>
      <c r="PTC66" s="64"/>
      <c r="PTD66" s="64"/>
      <c r="PTE66" s="64"/>
      <c r="PTF66" s="64"/>
      <c r="PTG66" s="64"/>
      <c r="PTH66" s="64"/>
      <c r="PTI66" s="64"/>
      <c r="PTJ66" s="64"/>
      <c r="PTK66" s="64"/>
      <c r="PTL66" s="64"/>
      <c r="PTM66" s="64"/>
      <c r="PTN66" s="64"/>
      <c r="PTO66" s="64"/>
      <c r="PTP66" s="64"/>
      <c r="PTQ66" s="64"/>
      <c r="PTR66" s="64"/>
      <c r="PTS66" s="64"/>
      <c r="PTT66" s="64"/>
      <c r="PTU66" s="64"/>
      <c r="PTV66" s="64"/>
      <c r="PTW66" s="64"/>
      <c r="PTX66" s="64"/>
      <c r="PTY66" s="64"/>
      <c r="PTZ66" s="64"/>
      <c r="PUA66" s="64"/>
      <c r="PUB66" s="64"/>
      <c r="PUC66" s="64"/>
      <c r="PUD66" s="64"/>
      <c r="PUE66" s="64"/>
      <c r="PUF66" s="64"/>
      <c r="PUG66" s="64"/>
      <c r="PUH66" s="64"/>
      <c r="PUI66" s="64"/>
      <c r="PUJ66" s="64"/>
      <c r="PUK66" s="64"/>
      <c r="PUL66" s="64"/>
      <c r="PUM66" s="64"/>
      <c r="PUN66" s="64"/>
      <c r="PUO66" s="64"/>
      <c r="PUP66" s="64"/>
      <c r="PUQ66" s="64"/>
      <c r="PUR66" s="64"/>
      <c r="PUS66" s="64"/>
      <c r="PUT66" s="64"/>
      <c r="PUU66" s="64"/>
      <c r="PUV66" s="64"/>
      <c r="PUW66" s="64"/>
      <c r="PUX66" s="64"/>
      <c r="PUY66" s="64"/>
      <c r="PUZ66" s="64"/>
      <c r="PVA66" s="64"/>
      <c r="PVB66" s="64"/>
      <c r="PVC66" s="64"/>
      <c r="PVD66" s="64"/>
      <c r="PVE66" s="64"/>
      <c r="PVF66" s="64"/>
      <c r="PVG66" s="64"/>
      <c r="PVH66" s="64"/>
      <c r="PVI66" s="64"/>
      <c r="PVJ66" s="64"/>
      <c r="PVK66" s="64"/>
      <c r="PVL66" s="64"/>
      <c r="PVM66" s="64"/>
      <c r="PVN66" s="64"/>
      <c r="PVO66" s="64"/>
      <c r="PVP66" s="64"/>
      <c r="PVQ66" s="64"/>
      <c r="PVR66" s="64"/>
      <c r="PVS66" s="64"/>
      <c r="PVT66" s="64"/>
      <c r="PVU66" s="64"/>
      <c r="PVV66" s="64"/>
      <c r="PVW66" s="64"/>
      <c r="PVX66" s="64"/>
      <c r="PVY66" s="64"/>
      <c r="PVZ66" s="64"/>
      <c r="PWA66" s="64"/>
      <c r="PWB66" s="64"/>
      <c r="PWC66" s="64"/>
      <c r="PWD66" s="64"/>
      <c r="PWE66" s="64"/>
      <c r="PWF66" s="64"/>
      <c r="PWG66" s="64"/>
      <c r="PWH66" s="64"/>
      <c r="PWI66" s="64"/>
      <c r="PWJ66" s="64"/>
      <c r="PWK66" s="64"/>
      <c r="PWL66" s="64"/>
      <c r="PWM66" s="64"/>
      <c r="PWN66" s="64"/>
      <c r="PWO66" s="64"/>
      <c r="PWP66" s="64"/>
      <c r="PWQ66" s="64"/>
      <c r="PWR66" s="64"/>
      <c r="PWS66" s="64"/>
      <c r="PWT66" s="64"/>
      <c r="PWU66" s="64"/>
      <c r="PWV66" s="64"/>
      <c r="PWW66" s="64"/>
      <c r="PWX66" s="64"/>
      <c r="PWY66" s="64"/>
      <c r="PWZ66" s="64"/>
      <c r="PXA66" s="64"/>
      <c r="PXB66" s="64"/>
      <c r="PXC66" s="64"/>
      <c r="PXD66" s="64"/>
      <c r="PXE66" s="64"/>
      <c r="PXF66" s="64"/>
      <c r="PXG66" s="64"/>
      <c r="PXH66" s="64"/>
      <c r="PXI66" s="64"/>
      <c r="PXJ66" s="64"/>
      <c r="PXK66" s="64"/>
      <c r="PXL66" s="64"/>
      <c r="PXM66" s="64"/>
      <c r="PXN66" s="64"/>
      <c r="PXO66" s="64"/>
      <c r="PXP66" s="64"/>
      <c r="PXQ66" s="64"/>
      <c r="PXR66" s="64"/>
      <c r="PXS66" s="64"/>
      <c r="PXT66" s="64"/>
      <c r="PXU66" s="64"/>
      <c r="PXV66" s="64"/>
      <c r="PXW66" s="64"/>
      <c r="PXX66" s="64"/>
      <c r="PXY66" s="64"/>
      <c r="PXZ66" s="64"/>
      <c r="PYA66" s="64"/>
      <c r="PYB66" s="64"/>
      <c r="PYC66" s="64"/>
      <c r="PYD66" s="64"/>
      <c r="PYE66" s="64"/>
      <c r="PYF66" s="64"/>
      <c r="PYG66" s="64"/>
      <c r="PYH66" s="64"/>
      <c r="PYI66" s="64"/>
      <c r="PYJ66" s="64"/>
      <c r="PYK66" s="64"/>
      <c r="PYL66" s="64"/>
      <c r="PYM66" s="64"/>
      <c r="PYN66" s="64"/>
      <c r="PYO66" s="64"/>
      <c r="PYP66" s="64"/>
      <c r="PYQ66" s="64"/>
      <c r="PYR66" s="64"/>
      <c r="PYS66" s="64"/>
      <c r="PYT66" s="64"/>
      <c r="PYU66" s="64"/>
      <c r="PYV66" s="64"/>
      <c r="PYW66" s="64"/>
      <c r="PYX66" s="64"/>
      <c r="PYY66" s="64"/>
      <c r="PYZ66" s="64"/>
      <c r="PZA66" s="64"/>
      <c r="PZB66" s="64"/>
      <c r="PZC66" s="64"/>
      <c r="PZD66" s="64"/>
      <c r="PZE66" s="64"/>
      <c r="PZF66" s="64"/>
      <c r="PZG66" s="64"/>
      <c r="PZH66" s="64"/>
      <c r="PZI66" s="64"/>
      <c r="PZJ66" s="64"/>
      <c r="PZK66" s="64"/>
      <c r="PZL66" s="64"/>
      <c r="PZM66" s="64"/>
      <c r="PZN66" s="64"/>
      <c r="PZO66" s="64"/>
      <c r="PZP66" s="64"/>
      <c r="PZQ66" s="64"/>
      <c r="PZR66" s="64"/>
      <c r="PZS66" s="64"/>
      <c r="PZT66" s="64"/>
      <c r="PZU66" s="64"/>
      <c r="PZV66" s="64"/>
      <c r="PZW66" s="64"/>
      <c r="PZX66" s="64"/>
      <c r="PZY66" s="64"/>
      <c r="PZZ66" s="64"/>
      <c r="QAA66" s="64"/>
      <c r="QAB66" s="64"/>
      <c r="QAC66" s="64"/>
      <c r="QAD66" s="64"/>
      <c r="QAE66" s="64"/>
      <c r="QAF66" s="64"/>
      <c r="QAG66" s="64"/>
      <c r="QAH66" s="64"/>
      <c r="QAI66" s="64"/>
      <c r="QAJ66" s="64"/>
      <c r="QAK66" s="64"/>
      <c r="QAL66" s="64"/>
      <c r="QAM66" s="64"/>
      <c r="QAN66" s="64"/>
      <c r="QAO66" s="64"/>
      <c r="QAP66" s="64"/>
      <c r="QAQ66" s="64"/>
      <c r="QAR66" s="64"/>
      <c r="QAS66" s="64"/>
      <c r="QAT66" s="64"/>
      <c r="QAU66" s="64"/>
      <c r="QAV66" s="64"/>
      <c r="QAW66" s="64"/>
      <c r="QAX66" s="64"/>
      <c r="QAY66" s="64"/>
      <c r="QAZ66" s="64"/>
      <c r="QBA66" s="64"/>
      <c r="QBB66" s="64"/>
      <c r="QBC66" s="64"/>
      <c r="QBD66" s="64"/>
      <c r="QBE66" s="64"/>
      <c r="QBF66" s="64"/>
      <c r="QBG66" s="64"/>
      <c r="QBH66" s="64"/>
      <c r="QBI66" s="64"/>
      <c r="QBJ66" s="64"/>
      <c r="QBK66" s="64"/>
      <c r="QBL66" s="64"/>
      <c r="QBM66" s="64"/>
      <c r="QBN66" s="64"/>
      <c r="QBO66" s="64"/>
      <c r="QBP66" s="64"/>
      <c r="QBQ66" s="64"/>
      <c r="QBR66" s="64"/>
      <c r="QBS66" s="64"/>
      <c r="QBT66" s="64"/>
      <c r="QBU66" s="64"/>
      <c r="QBV66" s="64"/>
      <c r="QBW66" s="64"/>
      <c r="QBX66" s="64"/>
      <c r="QBY66" s="64"/>
      <c r="QBZ66" s="64"/>
      <c r="QCA66" s="64"/>
      <c r="QCB66" s="64"/>
      <c r="QCC66" s="64"/>
      <c r="QCD66" s="64"/>
      <c r="QCE66" s="64"/>
      <c r="QCF66" s="64"/>
      <c r="QCG66" s="64"/>
      <c r="QCH66" s="64"/>
      <c r="QCI66" s="64"/>
      <c r="QCJ66" s="64"/>
      <c r="QCK66" s="64"/>
      <c r="QCL66" s="64"/>
      <c r="QCM66" s="64"/>
      <c r="QCN66" s="64"/>
      <c r="QCO66" s="64"/>
      <c r="QCP66" s="64"/>
      <c r="QCQ66" s="64"/>
      <c r="QCR66" s="64"/>
      <c r="QCS66" s="64"/>
      <c r="QCT66" s="64"/>
      <c r="QCU66" s="64"/>
      <c r="QCV66" s="64"/>
      <c r="QCW66" s="64"/>
      <c r="QCX66" s="64"/>
      <c r="QCY66" s="64"/>
      <c r="QCZ66" s="64"/>
      <c r="QDA66" s="64"/>
      <c r="QDB66" s="64"/>
      <c r="QDC66" s="64"/>
      <c r="QDD66" s="64"/>
      <c r="QDE66" s="64"/>
      <c r="QDF66" s="64"/>
      <c r="QDG66" s="64"/>
      <c r="QDH66" s="64"/>
      <c r="QDI66" s="64"/>
      <c r="QDJ66" s="64"/>
      <c r="QDK66" s="64"/>
      <c r="QDL66" s="64"/>
      <c r="QDM66" s="64"/>
      <c r="QDN66" s="64"/>
      <c r="QDO66" s="64"/>
      <c r="QDP66" s="64"/>
      <c r="QDQ66" s="64"/>
      <c r="QDR66" s="64"/>
      <c r="QDS66" s="64"/>
      <c r="QDT66" s="64"/>
      <c r="QDU66" s="64"/>
      <c r="QDV66" s="64"/>
      <c r="QDW66" s="64"/>
      <c r="QDX66" s="64"/>
      <c r="QDY66" s="64"/>
      <c r="QDZ66" s="64"/>
      <c r="QEA66" s="64"/>
      <c r="QEB66" s="64"/>
      <c r="QEC66" s="64"/>
      <c r="QED66" s="64"/>
      <c r="QEE66" s="64"/>
      <c r="QEF66" s="64"/>
      <c r="QEG66" s="64"/>
      <c r="QEH66" s="64"/>
      <c r="QEI66" s="64"/>
      <c r="QEJ66" s="64"/>
      <c r="QEK66" s="64"/>
      <c r="QEL66" s="64"/>
      <c r="QEM66" s="64"/>
      <c r="QEN66" s="64"/>
      <c r="QEO66" s="64"/>
      <c r="QEP66" s="64"/>
      <c r="QEQ66" s="64"/>
      <c r="QER66" s="64"/>
      <c r="QES66" s="64"/>
      <c r="QET66" s="64"/>
      <c r="QEU66" s="64"/>
      <c r="QEV66" s="64"/>
      <c r="QEW66" s="64"/>
      <c r="QEX66" s="64"/>
      <c r="QEY66" s="64"/>
      <c r="QEZ66" s="64"/>
      <c r="QFA66" s="64"/>
      <c r="QFB66" s="64"/>
      <c r="QFC66" s="64"/>
      <c r="QFD66" s="64"/>
      <c r="QFE66" s="64"/>
      <c r="QFF66" s="64"/>
      <c r="QFG66" s="64"/>
      <c r="QFH66" s="64"/>
      <c r="QFI66" s="64"/>
      <c r="QFJ66" s="64"/>
      <c r="QFK66" s="64"/>
      <c r="QFL66" s="64"/>
      <c r="QFM66" s="64"/>
      <c r="QFN66" s="64"/>
      <c r="QFO66" s="64"/>
      <c r="QFP66" s="64"/>
      <c r="QFQ66" s="64"/>
      <c r="QFR66" s="64"/>
      <c r="QFS66" s="64"/>
      <c r="QFT66" s="64"/>
      <c r="QFU66" s="64"/>
      <c r="QFV66" s="64"/>
      <c r="QFW66" s="64"/>
      <c r="QFX66" s="64"/>
      <c r="QFY66" s="64"/>
      <c r="QFZ66" s="64"/>
      <c r="QGA66" s="64"/>
      <c r="QGB66" s="64"/>
      <c r="QGC66" s="64"/>
      <c r="QGD66" s="64"/>
      <c r="QGE66" s="64"/>
      <c r="QGF66" s="64"/>
      <c r="QGG66" s="64"/>
      <c r="QGH66" s="64"/>
      <c r="QGI66" s="64"/>
      <c r="QGJ66" s="64"/>
      <c r="QGK66" s="64"/>
      <c r="QGL66" s="64"/>
      <c r="QGM66" s="64"/>
      <c r="QGN66" s="64"/>
      <c r="QGO66" s="64"/>
      <c r="QGP66" s="64"/>
      <c r="QGQ66" s="64"/>
      <c r="QGR66" s="64"/>
      <c r="QGS66" s="64"/>
      <c r="QGT66" s="64"/>
      <c r="QGU66" s="64"/>
      <c r="QGV66" s="64"/>
      <c r="QGW66" s="64"/>
      <c r="QGX66" s="64"/>
      <c r="QGY66" s="64"/>
      <c r="QGZ66" s="64"/>
      <c r="QHA66" s="64"/>
      <c r="QHB66" s="64"/>
      <c r="QHC66" s="64"/>
      <c r="QHD66" s="64"/>
      <c r="QHE66" s="64"/>
      <c r="QHF66" s="64"/>
      <c r="QHG66" s="64"/>
      <c r="QHH66" s="64"/>
      <c r="QHI66" s="64"/>
      <c r="QHJ66" s="64"/>
      <c r="QHK66" s="64"/>
      <c r="QHL66" s="64"/>
      <c r="QHM66" s="64"/>
      <c r="QHN66" s="64"/>
      <c r="QHO66" s="64"/>
      <c r="QHP66" s="64"/>
      <c r="QHQ66" s="64"/>
      <c r="QHR66" s="64"/>
      <c r="QHS66" s="64"/>
      <c r="QHT66" s="64"/>
      <c r="QHU66" s="64"/>
      <c r="QHV66" s="64"/>
      <c r="QHW66" s="64"/>
      <c r="QHX66" s="64"/>
      <c r="QHY66" s="64"/>
      <c r="QHZ66" s="64"/>
      <c r="QIA66" s="64"/>
      <c r="QIB66" s="64"/>
      <c r="QIC66" s="64"/>
      <c r="QID66" s="64"/>
      <c r="QIE66" s="64"/>
      <c r="QIF66" s="64"/>
      <c r="QIG66" s="64"/>
      <c r="QIH66" s="64"/>
      <c r="QII66" s="64"/>
      <c r="QIJ66" s="64"/>
      <c r="QIK66" s="64"/>
      <c r="QIL66" s="64"/>
      <c r="QIM66" s="64"/>
      <c r="QIN66" s="64"/>
      <c r="QIO66" s="64"/>
      <c r="QIP66" s="64"/>
      <c r="QIQ66" s="64"/>
      <c r="QIR66" s="64"/>
      <c r="QIS66" s="64"/>
      <c r="QIT66" s="64"/>
      <c r="QIU66" s="64"/>
      <c r="QIV66" s="64"/>
      <c r="QIW66" s="64"/>
      <c r="QIX66" s="64"/>
      <c r="QIY66" s="64"/>
      <c r="QIZ66" s="64"/>
      <c r="QJA66" s="64"/>
      <c r="QJB66" s="64"/>
      <c r="QJC66" s="64"/>
      <c r="QJD66" s="64"/>
      <c r="QJE66" s="64"/>
      <c r="QJF66" s="64"/>
      <c r="QJG66" s="64"/>
      <c r="QJH66" s="64"/>
      <c r="QJI66" s="64"/>
      <c r="QJJ66" s="64"/>
      <c r="QJK66" s="64"/>
      <c r="QJL66" s="64"/>
      <c r="QJM66" s="64"/>
      <c r="QJN66" s="64"/>
      <c r="QJO66" s="64"/>
      <c r="QJP66" s="64"/>
      <c r="QJQ66" s="64"/>
      <c r="QJR66" s="64"/>
      <c r="QJS66" s="64"/>
      <c r="QJT66" s="64"/>
      <c r="QJU66" s="64"/>
      <c r="QJV66" s="64"/>
      <c r="QJW66" s="64"/>
      <c r="QJX66" s="64"/>
      <c r="QJY66" s="64"/>
      <c r="QJZ66" s="64"/>
      <c r="QKA66" s="64"/>
      <c r="QKB66" s="64"/>
      <c r="QKC66" s="64"/>
      <c r="QKD66" s="64"/>
      <c r="QKE66" s="64"/>
      <c r="QKF66" s="64"/>
      <c r="QKG66" s="64"/>
      <c r="QKH66" s="64"/>
      <c r="QKI66" s="64"/>
      <c r="QKJ66" s="64"/>
      <c r="QKK66" s="64"/>
      <c r="QKL66" s="64"/>
      <c r="QKM66" s="64"/>
      <c r="QKN66" s="64"/>
      <c r="QKO66" s="64"/>
      <c r="QKP66" s="64"/>
      <c r="QKQ66" s="64"/>
      <c r="QKR66" s="64"/>
      <c r="QKS66" s="64"/>
      <c r="QKT66" s="64"/>
      <c r="QKU66" s="64"/>
      <c r="QKV66" s="64"/>
      <c r="QKW66" s="64"/>
      <c r="QKX66" s="64"/>
      <c r="QKY66" s="64"/>
      <c r="QKZ66" s="64"/>
      <c r="QLA66" s="64"/>
      <c r="QLB66" s="64"/>
      <c r="QLC66" s="64"/>
      <c r="QLD66" s="64"/>
      <c r="QLE66" s="64"/>
      <c r="QLF66" s="64"/>
      <c r="QLG66" s="64"/>
      <c r="QLH66" s="64"/>
      <c r="QLI66" s="64"/>
      <c r="QLJ66" s="64"/>
      <c r="QLK66" s="64"/>
      <c r="QLL66" s="64"/>
      <c r="QLM66" s="64"/>
      <c r="QLN66" s="64"/>
      <c r="QLO66" s="64"/>
      <c r="QLP66" s="64"/>
      <c r="QLQ66" s="64"/>
      <c r="QLR66" s="64"/>
      <c r="QLS66" s="64"/>
      <c r="QLT66" s="64"/>
      <c r="QLU66" s="64"/>
      <c r="QLV66" s="64"/>
      <c r="QLW66" s="64"/>
      <c r="QLX66" s="64"/>
      <c r="QLY66" s="64"/>
      <c r="QLZ66" s="64"/>
      <c r="QMA66" s="64"/>
      <c r="QMB66" s="64"/>
      <c r="QMC66" s="64"/>
      <c r="QMD66" s="64"/>
      <c r="QME66" s="64"/>
      <c r="QMF66" s="64"/>
      <c r="QMG66" s="64"/>
      <c r="QMH66" s="64"/>
      <c r="QMI66" s="64"/>
      <c r="QMJ66" s="64"/>
      <c r="QMK66" s="64"/>
      <c r="QML66" s="64"/>
      <c r="QMM66" s="64"/>
      <c r="QMN66" s="64"/>
      <c r="QMO66" s="64"/>
      <c r="QMP66" s="64"/>
      <c r="QMQ66" s="64"/>
      <c r="QMR66" s="64"/>
      <c r="QMS66" s="64"/>
      <c r="QMT66" s="64"/>
      <c r="QMU66" s="64"/>
      <c r="QMV66" s="64"/>
      <c r="QMW66" s="64"/>
      <c r="QMX66" s="64"/>
      <c r="QMY66" s="64"/>
      <c r="QMZ66" s="64"/>
      <c r="QNA66" s="64"/>
      <c r="QNB66" s="64"/>
      <c r="QNC66" s="64"/>
      <c r="QND66" s="64"/>
      <c r="QNE66" s="64"/>
      <c r="QNF66" s="64"/>
      <c r="QNG66" s="64"/>
      <c r="QNH66" s="64"/>
      <c r="QNI66" s="64"/>
      <c r="QNJ66" s="64"/>
      <c r="QNK66" s="64"/>
      <c r="QNL66" s="64"/>
      <c r="QNM66" s="64"/>
      <c r="QNN66" s="64"/>
      <c r="QNO66" s="64"/>
      <c r="QNP66" s="64"/>
      <c r="QNQ66" s="64"/>
      <c r="QNR66" s="64"/>
      <c r="QNS66" s="64"/>
      <c r="QNT66" s="64"/>
      <c r="QNU66" s="64"/>
      <c r="QNV66" s="64"/>
      <c r="QNW66" s="64"/>
      <c r="QNX66" s="64"/>
      <c r="QNY66" s="64"/>
      <c r="QNZ66" s="64"/>
      <c r="QOA66" s="64"/>
      <c r="QOB66" s="64"/>
      <c r="QOC66" s="64"/>
      <c r="QOD66" s="64"/>
      <c r="QOE66" s="64"/>
      <c r="QOF66" s="64"/>
      <c r="QOG66" s="64"/>
      <c r="QOH66" s="64"/>
      <c r="QOI66" s="64"/>
      <c r="QOJ66" s="64"/>
      <c r="QOK66" s="64"/>
      <c r="QOL66" s="64"/>
      <c r="QOM66" s="64"/>
      <c r="QON66" s="64"/>
      <c r="QOO66" s="64"/>
      <c r="QOP66" s="64"/>
      <c r="QOQ66" s="64"/>
      <c r="QOR66" s="64"/>
      <c r="QOS66" s="64"/>
      <c r="QOT66" s="64"/>
      <c r="QOU66" s="64"/>
      <c r="QOV66" s="64"/>
      <c r="QOW66" s="64"/>
      <c r="QOX66" s="64"/>
      <c r="QOY66" s="64"/>
      <c r="QOZ66" s="64"/>
      <c r="QPA66" s="64"/>
      <c r="QPB66" s="64"/>
      <c r="QPC66" s="64"/>
      <c r="QPD66" s="64"/>
      <c r="QPE66" s="64"/>
      <c r="QPF66" s="64"/>
      <c r="QPG66" s="64"/>
      <c r="QPH66" s="64"/>
      <c r="QPI66" s="64"/>
      <c r="QPJ66" s="64"/>
      <c r="QPK66" s="64"/>
      <c r="QPL66" s="64"/>
      <c r="QPM66" s="64"/>
      <c r="QPN66" s="64"/>
      <c r="QPO66" s="64"/>
      <c r="QPP66" s="64"/>
      <c r="QPQ66" s="64"/>
      <c r="QPR66" s="64"/>
      <c r="QPS66" s="64"/>
      <c r="QPT66" s="64"/>
      <c r="QPU66" s="64"/>
      <c r="QPV66" s="64"/>
      <c r="QPW66" s="64"/>
      <c r="QPX66" s="64"/>
      <c r="QPY66" s="64"/>
      <c r="QPZ66" s="64"/>
      <c r="QQA66" s="64"/>
      <c r="QQB66" s="64"/>
      <c r="QQC66" s="64"/>
      <c r="QQD66" s="64"/>
      <c r="QQE66" s="64"/>
      <c r="QQF66" s="64"/>
      <c r="QQG66" s="64"/>
      <c r="QQH66" s="64"/>
      <c r="QQI66" s="64"/>
      <c r="QQJ66" s="64"/>
      <c r="QQK66" s="64"/>
      <c r="QQL66" s="64"/>
      <c r="QQM66" s="64"/>
      <c r="QQN66" s="64"/>
      <c r="QQO66" s="64"/>
      <c r="QQP66" s="64"/>
      <c r="QQQ66" s="64"/>
      <c r="QQR66" s="64"/>
      <c r="QQS66" s="64"/>
      <c r="QQT66" s="64"/>
      <c r="QQU66" s="64"/>
      <c r="QQV66" s="64"/>
      <c r="QQW66" s="64"/>
      <c r="QQX66" s="64"/>
      <c r="QQY66" s="64"/>
      <c r="QQZ66" s="64"/>
      <c r="QRA66" s="64"/>
      <c r="QRB66" s="64"/>
      <c r="QRC66" s="64"/>
      <c r="QRD66" s="64"/>
      <c r="QRE66" s="64"/>
      <c r="QRF66" s="64"/>
      <c r="QRG66" s="64"/>
      <c r="QRH66" s="64"/>
      <c r="QRI66" s="64"/>
      <c r="QRJ66" s="64"/>
      <c r="QRK66" s="64"/>
      <c r="QRL66" s="64"/>
      <c r="QRM66" s="64"/>
      <c r="QRN66" s="64"/>
      <c r="QRO66" s="64"/>
      <c r="QRP66" s="64"/>
      <c r="QRQ66" s="64"/>
      <c r="QRR66" s="64"/>
      <c r="QRS66" s="64"/>
      <c r="QRT66" s="64"/>
      <c r="QRU66" s="64"/>
      <c r="QRV66" s="64"/>
      <c r="QRW66" s="64"/>
      <c r="QRX66" s="64"/>
      <c r="QRY66" s="64"/>
      <c r="QRZ66" s="64"/>
      <c r="QSA66" s="64"/>
      <c r="QSB66" s="64"/>
      <c r="QSC66" s="64"/>
      <c r="QSD66" s="64"/>
      <c r="QSE66" s="64"/>
      <c r="QSF66" s="64"/>
      <c r="QSG66" s="64"/>
      <c r="QSH66" s="64"/>
      <c r="QSI66" s="64"/>
      <c r="QSJ66" s="64"/>
      <c r="QSK66" s="64"/>
      <c r="QSL66" s="64"/>
      <c r="QSM66" s="64"/>
      <c r="QSN66" s="64"/>
      <c r="QSO66" s="64"/>
      <c r="QSP66" s="64"/>
      <c r="QSQ66" s="64"/>
      <c r="QSR66" s="64"/>
      <c r="QSS66" s="64"/>
      <c r="QST66" s="64"/>
      <c r="QSU66" s="64"/>
      <c r="QSV66" s="64"/>
      <c r="QSW66" s="64"/>
      <c r="QSX66" s="64"/>
      <c r="QSY66" s="64"/>
      <c r="QSZ66" s="64"/>
      <c r="QTA66" s="64"/>
      <c r="QTB66" s="64"/>
      <c r="QTC66" s="64"/>
      <c r="QTD66" s="64"/>
      <c r="QTE66" s="64"/>
      <c r="QTF66" s="64"/>
      <c r="QTG66" s="64"/>
      <c r="QTH66" s="64"/>
      <c r="QTI66" s="64"/>
      <c r="QTJ66" s="64"/>
      <c r="QTK66" s="64"/>
      <c r="QTL66" s="64"/>
      <c r="QTM66" s="64"/>
      <c r="QTN66" s="64"/>
      <c r="QTO66" s="64"/>
      <c r="QTP66" s="64"/>
      <c r="QTQ66" s="64"/>
      <c r="QTR66" s="64"/>
      <c r="QTS66" s="64"/>
      <c r="QTT66" s="64"/>
      <c r="QTU66" s="64"/>
      <c r="QTV66" s="64"/>
      <c r="QTW66" s="64"/>
      <c r="QTX66" s="64"/>
      <c r="QTY66" s="64"/>
      <c r="QTZ66" s="64"/>
      <c r="QUA66" s="64"/>
      <c r="QUB66" s="64"/>
      <c r="QUC66" s="64"/>
      <c r="QUD66" s="64"/>
      <c r="QUE66" s="64"/>
      <c r="QUF66" s="64"/>
      <c r="QUG66" s="64"/>
      <c r="QUH66" s="64"/>
      <c r="QUI66" s="64"/>
      <c r="QUJ66" s="64"/>
      <c r="QUK66" s="64"/>
      <c r="QUL66" s="64"/>
      <c r="QUM66" s="64"/>
      <c r="QUN66" s="64"/>
      <c r="QUO66" s="64"/>
      <c r="QUP66" s="64"/>
      <c r="QUQ66" s="64"/>
      <c r="QUR66" s="64"/>
      <c r="QUS66" s="64"/>
      <c r="QUT66" s="64"/>
      <c r="QUU66" s="64"/>
      <c r="QUV66" s="64"/>
      <c r="QUW66" s="64"/>
      <c r="QUX66" s="64"/>
      <c r="QUY66" s="64"/>
      <c r="QUZ66" s="64"/>
      <c r="QVA66" s="64"/>
      <c r="QVB66" s="64"/>
      <c r="QVC66" s="64"/>
      <c r="QVD66" s="64"/>
      <c r="QVE66" s="64"/>
      <c r="QVF66" s="64"/>
      <c r="QVG66" s="64"/>
      <c r="QVH66" s="64"/>
      <c r="QVI66" s="64"/>
      <c r="QVJ66" s="64"/>
      <c r="QVK66" s="64"/>
      <c r="QVL66" s="64"/>
      <c r="QVM66" s="64"/>
      <c r="QVN66" s="64"/>
      <c r="QVO66" s="64"/>
      <c r="QVP66" s="64"/>
      <c r="QVQ66" s="64"/>
      <c r="QVR66" s="64"/>
      <c r="QVS66" s="64"/>
      <c r="QVT66" s="64"/>
      <c r="QVU66" s="64"/>
      <c r="QVV66" s="64"/>
      <c r="QVW66" s="64"/>
      <c r="QVX66" s="64"/>
      <c r="QVY66" s="64"/>
      <c r="QVZ66" s="64"/>
      <c r="QWA66" s="64"/>
      <c r="QWB66" s="64"/>
      <c r="QWC66" s="64"/>
      <c r="QWD66" s="64"/>
      <c r="QWE66" s="64"/>
      <c r="QWF66" s="64"/>
      <c r="QWG66" s="64"/>
      <c r="QWH66" s="64"/>
      <c r="QWI66" s="64"/>
      <c r="QWJ66" s="64"/>
      <c r="QWK66" s="64"/>
      <c r="QWL66" s="64"/>
      <c r="QWM66" s="64"/>
      <c r="QWN66" s="64"/>
      <c r="QWO66" s="64"/>
      <c r="QWP66" s="64"/>
      <c r="QWQ66" s="64"/>
      <c r="QWR66" s="64"/>
      <c r="QWS66" s="64"/>
      <c r="QWT66" s="64"/>
      <c r="QWU66" s="64"/>
      <c r="QWV66" s="64"/>
      <c r="QWW66" s="64"/>
      <c r="QWX66" s="64"/>
      <c r="QWY66" s="64"/>
      <c r="QWZ66" s="64"/>
      <c r="QXA66" s="64"/>
      <c r="QXB66" s="64"/>
      <c r="QXC66" s="64"/>
      <c r="QXD66" s="64"/>
      <c r="QXE66" s="64"/>
      <c r="QXF66" s="64"/>
      <c r="QXG66" s="64"/>
      <c r="QXH66" s="64"/>
      <c r="QXI66" s="64"/>
      <c r="QXJ66" s="64"/>
      <c r="QXK66" s="64"/>
      <c r="QXL66" s="64"/>
      <c r="QXM66" s="64"/>
      <c r="QXN66" s="64"/>
      <c r="QXO66" s="64"/>
      <c r="QXP66" s="64"/>
      <c r="QXQ66" s="64"/>
      <c r="QXR66" s="64"/>
      <c r="QXS66" s="64"/>
      <c r="QXT66" s="64"/>
      <c r="QXU66" s="64"/>
      <c r="QXV66" s="64"/>
      <c r="QXW66" s="64"/>
      <c r="QXX66" s="64"/>
      <c r="QXY66" s="64"/>
      <c r="QXZ66" s="64"/>
      <c r="QYA66" s="64"/>
      <c r="QYB66" s="64"/>
      <c r="QYC66" s="64"/>
      <c r="QYD66" s="64"/>
      <c r="QYE66" s="64"/>
      <c r="QYF66" s="64"/>
      <c r="QYG66" s="64"/>
      <c r="QYH66" s="64"/>
      <c r="QYI66" s="64"/>
      <c r="QYJ66" s="64"/>
      <c r="QYK66" s="64"/>
      <c r="QYL66" s="64"/>
      <c r="QYM66" s="64"/>
      <c r="QYN66" s="64"/>
      <c r="QYO66" s="64"/>
      <c r="QYP66" s="64"/>
      <c r="QYQ66" s="64"/>
      <c r="QYR66" s="64"/>
      <c r="QYS66" s="64"/>
      <c r="QYT66" s="64"/>
      <c r="QYU66" s="64"/>
      <c r="QYV66" s="64"/>
      <c r="QYW66" s="64"/>
      <c r="QYX66" s="64"/>
      <c r="QYY66" s="64"/>
      <c r="QYZ66" s="64"/>
      <c r="QZA66" s="64"/>
      <c r="QZB66" s="64"/>
      <c r="QZC66" s="64"/>
      <c r="QZD66" s="64"/>
      <c r="QZE66" s="64"/>
      <c r="QZF66" s="64"/>
      <c r="QZG66" s="64"/>
      <c r="QZH66" s="64"/>
      <c r="QZI66" s="64"/>
      <c r="QZJ66" s="64"/>
      <c r="QZK66" s="64"/>
      <c r="QZL66" s="64"/>
      <c r="QZM66" s="64"/>
      <c r="QZN66" s="64"/>
      <c r="QZO66" s="64"/>
      <c r="QZP66" s="64"/>
      <c r="QZQ66" s="64"/>
      <c r="QZR66" s="64"/>
      <c r="QZS66" s="64"/>
      <c r="QZT66" s="64"/>
      <c r="QZU66" s="64"/>
      <c r="QZV66" s="64"/>
      <c r="QZW66" s="64"/>
      <c r="QZX66" s="64"/>
      <c r="QZY66" s="64"/>
      <c r="QZZ66" s="64"/>
      <c r="RAA66" s="64"/>
      <c r="RAB66" s="64"/>
      <c r="RAC66" s="64"/>
      <c r="RAD66" s="64"/>
      <c r="RAE66" s="64"/>
      <c r="RAF66" s="64"/>
      <c r="RAG66" s="64"/>
      <c r="RAH66" s="64"/>
      <c r="RAI66" s="64"/>
      <c r="RAJ66" s="64"/>
      <c r="RAK66" s="64"/>
      <c r="RAL66" s="64"/>
      <c r="RAM66" s="64"/>
      <c r="RAN66" s="64"/>
      <c r="RAO66" s="64"/>
      <c r="RAP66" s="64"/>
      <c r="RAQ66" s="64"/>
      <c r="RAR66" s="64"/>
      <c r="RAS66" s="64"/>
      <c r="RAT66" s="64"/>
      <c r="RAU66" s="64"/>
      <c r="RAV66" s="64"/>
      <c r="RAW66" s="64"/>
      <c r="RAX66" s="64"/>
      <c r="RAY66" s="64"/>
      <c r="RAZ66" s="64"/>
      <c r="RBA66" s="64"/>
      <c r="RBB66" s="64"/>
      <c r="RBC66" s="64"/>
      <c r="RBD66" s="64"/>
      <c r="RBE66" s="64"/>
      <c r="RBF66" s="64"/>
      <c r="RBG66" s="64"/>
      <c r="RBH66" s="64"/>
      <c r="RBI66" s="64"/>
      <c r="RBJ66" s="64"/>
      <c r="RBK66" s="64"/>
      <c r="RBL66" s="64"/>
      <c r="RBM66" s="64"/>
      <c r="RBN66" s="64"/>
      <c r="RBO66" s="64"/>
      <c r="RBP66" s="64"/>
      <c r="RBQ66" s="64"/>
      <c r="RBR66" s="64"/>
      <c r="RBS66" s="64"/>
      <c r="RBT66" s="64"/>
      <c r="RBU66" s="64"/>
      <c r="RBV66" s="64"/>
      <c r="RBW66" s="64"/>
      <c r="RBX66" s="64"/>
      <c r="RBY66" s="64"/>
      <c r="RBZ66" s="64"/>
      <c r="RCA66" s="64"/>
      <c r="RCB66" s="64"/>
      <c r="RCC66" s="64"/>
      <c r="RCD66" s="64"/>
      <c r="RCE66" s="64"/>
      <c r="RCF66" s="64"/>
      <c r="RCG66" s="64"/>
      <c r="RCH66" s="64"/>
      <c r="RCI66" s="64"/>
      <c r="RCJ66" s="64"/>
      <c r="RCK66" s="64"/>
      <c r="RCL66" s="64"/>
      <c r="RCM66" s="64"/>
      <c r="RCN66" s="64"/>
      <c r="RCO66" s="64"/>
      <c r="RCP66" s="64"/>
      <c r="RCQ66" s="64"/>
      <c r="RCR66" s="64"/>
      <c r="RCS66" s="64"/>
      <c r="RCT66" s="64"/>
      <c r="RCU66" s="64"/>
      <c r="RCV66" s="64"/>
      <c r="RCW66" s="64"/>
      <c r="RCX66" s="64"/>
      <c r="RCY66" s="64"/>
      <c r="RCZ66" s="64"/>
      <c r="RDA66" s="64"/>
      <c r="RDB66" s="64"/>
      <c r="RDC66" s="64"/>
      <c r="RDD66" s="64"/>
      <c r="RDE66" s="64"/>
      <c r="RDF66" s="64"/>
      <c r="RDG66" s="64"/>
      <c r="RDH66" s="64"/>
      <c r="RDI66" s="64"/>
      <c r="RDJ66" s="64"/>
      <c r="RDK66" s="64"/>
      <c r="RDL66" s="64"/>
      <c r="RDM66" s="64"/>
      <c r="RDN66" s="64"/>
      <c r="RDO66" s="64"/>
      <c r="RDP66" s="64"/>
      <c r="RDQ66" s="64"/>
      <c r="RDR66" s="64"/>
      <c r="RDS66" s="64"/>
      <c r="RDT66" s="64"/>
      <c r="RDU66" s="64"/>
      <c r="RDV66" s="64"/>
      <c r="RDW66" s="64"/>
      <c r="RDX66" s="64"/>
      <c r="RDY66" s="64"/>
      <c r="RDZ66" s="64"/>
      <c r="REA66" s="64"/>
      <c r="REB66" s="64"/>
      <c r="REC66" s="64"/>
      <c r="RED66" s="64"/>
      <c r="REE66" s="64"/>
      <c r="REF66" s="64"/>
      <c r="REG66" s="64"/>
      <c r="REH66" s="64"/>
      <c r="REI66" s="64"/>
      <c r="REJ66" s="64"/>
      <c r="REK66" s="64"/>
      <c r="REL66" s="64"/>
      <c r="REM66" s="64"/>
      <c r="REN66" s="64"/>
      <c r="REO66" s="64"/>
      <c r="REP66" s="64"/>
      <c r="REQ66" s="64"/>
      <c r="RER66" s="64"/>
      <c r="RES66" s="64"/>
      <c r="RET66" s="64"/>
      <c r="REU66" s="64"/>
      <c r="REV66" s="64"/>
      <c r="REW66" s="64"/>
      <c r="REX66" s="64"/>
      <c r="REY66" s="64"/>
      <c r="REZ66" s="64"/>
      <c r="RFA66" s="64"/>
      <c r="RFB66" s="64"/>
      <c r="RFC66" s="64"/>
      <c r="RFD66" s="64"/>
      <c r="RFE66" s="64"/>
      <c r="RFF66" s="64"/>
      <c r="RFG66" s="64"/>
      <c r="RFH66" s="64"/>
      <c r="RFI66" s="64"/>
      <c r="RFJ66" s="64"/>
      <c r="RFK66" s="64"/>
      <c r="RFL66" s="64"/>
      <c r="RFM66" s="64"/>
      <c r="RFN66" s="64"/>
      <c r="RFO66" s="64"/>
      <c r="RFP66" s="64"/>
      <c r="RFQ66" s="64"/>
      <c r="RFR66" s="64"/>
      <c r="RFS66" s="64"/>
      <c r="RFT66" s="64"/>
      <c r="RFU66" s="64"/>
      <c r="RFV66" s="64"/>
      <c r="RFW66" s="64"/>
      <c r="RFX66" s="64"/>
      <c r="RFY66" s="64"/>
      <c r="RFZ66" s="64"/>
      <c r="RGA66" s="64"/>
      <c r="RGB66" s="64"/>
      <c r="RGC66" s="64"/>
      <c r="RGD66" s="64"/>
      <c r="RGE66" s="64"/>
      <c r="RGF66" s="64"/>
      <c r="RGG66" s="64"/>
      <c r="RGH66" s="64"/>
      <c r="RGI66" s="64"/>
      <c r="RGJ66" s="64"/>
      <c r="RGK66" s="64"/>
      <c r="RGL66" s="64"/>
      <c r="RGM66" s="64"/>
      <c r="RGN66" s="64"/>
      <c r="RGO66" s="64"/>
      <c r="RGP66" s="64"/>
      <c r="RGQ66" s="64"/>
      <c r="RGR66" s="64"/>
      <c r="RGS66" s="64"/>
      <c r="RGT66" s="64"/>
      <c r="RGU66" s="64"/>
      <c r="RGV66" s="64"/>
      <c r="RGW66" s="64"/>
      <c r="RGX66" s="64"/>
      <c r="RGY66" s="64"/>
      <c r="RGZ66" s="64"/>
      <c r="RHA66" s="64"/>
      <c r="RHB66" s="64"/>
      <c r="RHC66" s="64"/>
      <c r="RHD66" s="64"/>
      <c r="RHE66" s="64"/>
      <c r="RHF66" s="64"/>
      <c r="RHG66" s="64"/>
      <c r="RHH66" s="64"/>
      <c r="RHI66" s="64"/>
      <c r="RHJ66" s="64"/>
      <c r="RHK66" s="64"/>
      <c r="RHL66" s="64"/>
      <c r="RHM66" s="64"/>
      <c r="RHN66" s="64"/>
      <c r="RHO66" s="64"/>
      <c r="RHP66" s="64"/>
      <c r="RHQ66" s="64"/>
      <c r="RHR66" s="64"/>
      <c r="RHS66" s="64"/>
      <c r="RHT66" s="64"/>
      <c r="RHU66" s="64"/>
      <c r="RHV66" s="64"/>
      <c r="RHW66" s="64"/>
      <c r="RHX66" s="64"/>
      <c r="RHY66" s="64"/>
      <c r="RHZ66" s="64"/>
      <c r="RIA66" s="64"/>
      <c r="RIB66" s="64"/>
      <c r="RIC66" s="64"/>
      <c r="RID66" s="64"/>
      <c r="RIE66" s="64"/>
      <c r="RIF66" s="64"/>
      <c r="RIG66" s="64"/>
      <c r="RIH66" s="64"/>
      <c r="RII66" s="64"/>
      <c r="RIJ66" s="64"/>
      <c r="RIK66" s="64"/>
      <c r="RIL66" s="64"/>
      <c r="RIM66" s="64"/>
      <c r="RIN66" s="64"/>
      <c r="RIO66" s="64"/>
      <c r="RIP66" s="64"/>
      <c r="RIQ66" s="64"/>
      <c r="RIR66" s="64"/>
      <c r="RIS66" s="64"/>
      <c r="RIT66" s="64"/>
      <c r="RIU66" s="64"/>
      <c r="RIV66" s="64"/>
      <c r="RIW66" s="64"/>
      <c r="RIX66" s="64"/>
      <c r="RIY66" s="64"/>
      <c r="RIZ66" s="64"/>
      <c r="RJA66" s="64"/>
      <c r="RJB66" s="64"/>
      <c r="RJC66" s="64"/>
      <c r="RJD66" s="64"/>
      <c r="RJE66" s="64"/>
      <c r="RJF66" s="64"/>
      <c r="RJG66" s="64"/>
      <c r="RJH66" s="64"/>
      <c r="RJI66" s="64"/>
      <c r="RJJ66" s="64"/>
      <c r="RJK66" s="64"/>
      <c r="RJL66" s="64"/>
      <c r="RJM66" s="64"/>
      <c r="RJN66" s="64"/>
      <c r="RJO66" s="64"/>
      <c r="RJP66" s="64"/>
      <c r="RJQ66" s="64"/>
      <c r="RJR66" s="64"/>
      <c r="RJS66" s="64"/>
      <c r="RJT66" s="64"/>
      <c r="RJU66" s="64"/>
      <c r="RJV66" s="64"/>
      <c r="RJW66" s="64"/>
      <c r="RJX66" s="64"/>
      <c r="RJY66" s="64"/>
      <c r="RJZ66" s="64"/>
      <c r="RKA66" s="64"/>
      <c r="RKB66" s="64"/>
      <c r="RKC66" s="64"/>
      <c r="RKD66" s="64"/>
      <c r="RKE66" s="64"/>
      <c r="RKF66" s="64"/>
      <c r="RKG66" s="64"/>
      <c r="RKH66" s="64"/>
      <c r="RKI66" s="64"/>
      <c r="RKJ66" s="64"/>
      <c r="RKK66" s="64"/>
      <c r="RKL66" s="64"/>
      <c r="RKM66" s="64"/>
      <c r="RKN66" s="64"/>
      <c r="RKO66" s="64"/>
      <c r="RKP66" s="64"/>
      <c r="RKQ66" s="64"/>
      <c r="RKR66" s="64"/>
      <c r="RKS66" s="64"/>
      <c r="RKT66" s="64"/>
      <c r="RKU66" s="64"/>
      <c r="RKV66" s="64"/>
      <c r="RKW66" s="64"/>
      <c r="RKX66" s="64"/>
      <c r="RKY66" s="64"/>
      <c r="RKZ66" s="64"/>
      <c r="RLA66" s="64"/>
      <c r="RLB66" s="64"/>
      <c r="RLC66" s="64"/>
      <c r="RLD66" s="64"/>
      <c r="RLE66" s="64"/>
      <c r="RLF66" s="64"/>
      <c r="RLG66" s="64"/>
      <c r="RLH66" s="64"/>
      <c r="RLI66" s="64"/>
      <c r="RLJ66" s="64"/>
      <c r="RLK66" s="64"/>
      <c r="RLL66" s="64"/>
      <c r="RLM66" s="64"/>
      <c r="RLN66" s="64"/>
      <c r="RLO66" s="64"/>
      <c r="RLP66" s="64"/>
      <c r="RLQ66" s="64"/>
      <c r="RLR66" s="64"/>
      <c r="RLS66" s="64"/>
      <c r="RLT66" s="64"/>
      <c r="RLU66" s="64"/>
      <c r="RLV66" s="64"/>
      <c r="RLW66" s="64"/>
      <c r="RLX66" s="64"/>
      <c r="RLY66" s="64"/>
      <c r="RLZ66" s="64"/>
      <c r="RMA66" s="64"/>
      <c r="RMB66" s="64"/>
      <c r="RMC66" s="64"/>
      <c r="RMD66" s="64"/>
      <c r="RME66" s="64"/>
      <c r="RMF66" s="64"/>
      <c r="RMG66" s="64"/>
      <c r="RMH66" s="64"/>
      <c r="RMI66" s="64"/>
      <c r="RMJ66" s="64"/>
      <c r="RMK66" s="64"/>
      <c r="RML66" s="64"/>
      <c r="RMM66" s="64"/>
      <c r="RMN66" s="64"/>
      <c r="RMO66" s="64"/>
      <c r="RMP66" s="64"/>
      <c r="RMQ66" s="64"/>
      <c r="RMR66" s="64"/>
      <c r="RMS66" s="64"/>
      <c r="RMT66" s="64"/>
      <c r="RMU66" s="64"/>
      <c r="RMV66" s="64"/>
      <c r="RMW66" s="64"/>
      <c r="RMX66" s="64"/>
      <c r="RMY66" s="64"/>
      <c r="RMZ66" s="64"/>
      <c r="RNA66" s="64"/>
      <c r="RNB66" s="64"/>
      <c r="RNC66" s="64"/>
      <c r="RND66" s="64"/>
      <c r="RNE66" s="64"/>
      <c r="RNF66" s="64"/>
      <c r="RNG66" s="64"/>
      <c r="RNH66" s="64"/>
      <c r="RNI66" s="64"/>
      <c r="RNJ66" s="64"/>
      <c r="RNK66" s="64"/>
      <c r="RNL66" s="64"/>
      <c r="RNM66" s="64"/>
      <c r="RNN66" s="64"/>
      <c r="RNO66" s="64"/>
      <c r="RNP66" s="64"/>
      <c r="RNQ66" s="64"/>
      <c r="RNR66" s="64"/>
      <c r="RNS66" s="64"/>
      <c r="RNT66" s="64"/>
      <c r="RNU66" s="64"/>
      <c r="RNV66" s="64"/>
      <c r="RNW66" s="64"/>
      <c r="RNX66" s="64"/>
      <c r="RNY66" s="64"/>
      <c r="RNZ66" s="64"/>
      <c r="ROA66" s="64"/>
      <c r="ROB66" s="64"/>
      <c r="ROC66" s="64"/>
      <c r="ROD66" s="64"/>
      <c r="ROE66" s="64"/>
      <c r="ROF66" s="64"/>
      <c r="ROG66" s="64"/>
      <c r="ROH66" s="64"/>
      <c r="ROI66" s="64"/>
      <c r="ROJ66" s="64"/>
      <c r="ROK66" s="64"/>
      <c r="ROL66" s="64"/>
      <c r="ROM66" s="64"/>
      <c r="RON66" s="64"/>
      <c r="ROO66" s="64"/>
      <c r="ROP66" s="64"/>
      <c r="ROQ66" s="64"/>
      <c r="ROR66" s="64"/>
      <c r="ROS66" s="64"/>
      <c r="ROT66" s="64"/>
      <c r="ROU66" s="64"/>
      <c r="ROV66" s="64"/>
      <c r="ROW66" s="64"/>
      <c r="ROX66" s="64"/>
      <c r="ROY66" s="64"/>
      <c r="ROZ66" s="64"/>
      <c r="RPA66" s="64"/>
      <c r="RPB66" s="64"/>
      <c r="RPC66" s="64"/>
      <c r="RPD66" s="64"/>
      <c r="RPE66" s="64"/>
      <c r="RPF66" s="64"/>
      <c r="RPG66" s="64"/>
      <c r="RPH66" s="64"/>
      <c r="RPI66" s="64"/>
      <c r="RPJ66" s="64"/>
      <c r="RPK66" s="64"/>
      <c r="RPL66" s="64"/>
      <c r="RPM66" s="64"/>
      <c r="RPN66" s="64"/>
      <c r="RPO66" s="64"/>
      <c r="RPP66" s="64"/>
      <c r="RPQ66" s="64"/>
      <c r="RPR66" s="64"/>
      <c r="RPS66" s="64"/>
      <c r="RPT66" s="64"/>
      <c r="RPU66" s="64"/>
      <c r="RPV66" s="64"/>
      <c r="RPW66" s="64"/>
      <c r="RPX66" s="64"/>
      <c r="RPY66" s="64"/>
      <c r="RPZ66" s="64"/>
      <c r="RQA66" s="64"/>
      <c r="RQB66" s="64"/>
      <c r="RQC66" s="64"/>
      <c r="RQD66" s="64"/>
      <c r="RQE66" s="64"/>
      <c r="RQF66" s="64"/>
      <c r="RQG66" s="64"/>
      <c r="RQH66" s="64"/>
      <c r="RQI66" s="64"/>
      <c r="RQJ66" s="64"/>
      <c r="RQK66" s="64"/>
      <c r="RQL66" s="64"/>
      <c r="RQM66" s="64"/>
      <c r="RQN66" s="64"/>
      <c r="RQO66" s="64"/>
      <c r="RQP66" s="64"/>
      <c r="RQQ66" s="64"/>
      <c r="RQR66" s="64"/>
      <c r="RQS66" s="64"/>
      <c r="RQT66" s="64"/>
      <c r="RQU66" s="64"/>
      <c r="RQV66" s="64"/>
      <c r="RQW66" s="64"/>
      <c r="RQX66" s="64"/>
      <c r="RQY66" s="64"/>
      <c r="RQZ66" s="64"/>
      <c r="RRA66" s="64"/>
      <c r="RRB66" s="64"/>
      <c r="RRC66" s="64"/>
      <c r="RRD66" s="64"/>
      <c r="RRE66" s="64"/>
      <c r="RRF66" s="64"/>
      <c r="RRG66" s="64"/>
      <c r="RRH66" s="64"/>
      <c r="RRI66" s="64"/>
      <c r="RRJ66" s="64"/>
      <c r="RRK66" s="64"/>
      <c r="RRL66" s="64"/>
      <c r="RRM66" s="64"/>
      <c r="RRN66" s="64"/>
      <c r="RRO66" s="64"/>
      <c r="RRP66" s="64"/>
      <c r="RRQ66" s="64"/>
      <c r="RRR66" s="64"/>
      <c r="RRS66" s="64"/>
      <c r="RRT66" s="64"/>
      <c r="RRU66" s="64"/>
      <c r="RRV66" s="64"/>
      <c r="RRW66" s="64"/>
      <c r="RRX66" s="64"/>
      <c r="RRY66" s="64"/>
      <c r="RRZ66" s="64"/>
      <c r="RSA66" s="64"/>
      <c r="RSB66" s="64"/>
      <c r="RSC66" s="64"/>
      <c r="RSD66" s="64"/>
      <c r="RSE66" s="64"/>
      <c r="RSF66" s="64"/>
      <c r="RSG66" s="64"/>
      <c r="RSH66" s="64"/>
      <c r="RSI66" s="64"/>
      <c r="RSJ66" s="64"/>
      <c r="RSK66" s="64"/>
      <c r="RSL66" s="64"/>
      <c r="RSM66" s="64"/>
      <c r="RSN66" s="64"/>
      <c r="RSO66" s="64"/>
      <c r="RSP66" s="64"/>
      <c r="RSQ66" s="64"/>
      <c r="RSR66" s="64"/>
      <c r="RSS66" s="64"/>
      <c r="RST66" s="64"/>
      <c r="RSU66" s="64"/>
      <c r="RSV66" s="64"/>
      <c r="RSW66" s="64"/>
      <c r="RSX66" s="64"/>
      <c r="RSY66" s="64"/>
      <c r="RSZ66" s="64"/>
      <c r="RTA66" s="64"/>
      <c r="RTB66" s="64"/>
      <c r="RTC66" s="64"/>
      <c r="RTD66" s="64"/>
      <c r="RTE66" s="64"/>
      <c r="RTF66" s="64"/>
      <c r="RTG66" s="64"/>
      <c r="RTH66" s="64"/>
      <c r="RTI66" s="64"/>
      <c r="RTJ66" s="64"/>
      <c r="RTK66" s="64"/>
      <c r="RTL66" s="64"/>
      <c r="RTM66" s="64"/>
      <c r="RTN66" s="64"/>
      <c r="RTO66" s="64"/>
      <c r="RTP66" s="64"/>
      <c r="RTQ66" s="64"/>
      <c r="RTR66" s="64"/>
      <c r="RTS66" s="64"/>
      <c r="RTT66" s="64"/>
      <c r="RTU66" s="64"/>
      <c r="RTV66" s="64"/>
      <c r="RTW66" s="64"/>
      <c r="RTX66" s="64"/>
      <c r="RTY66" s="64"/>
      <c r="RTZ66" s="64"/>
      <c r="RUA66" s="64"/>
      <c r="RUB66" s="64"/>
      <c r="RUC66" s="64"/>
      <c r="RUD66" s="64"/>
      <c r="RUE66" s="64"/>
      <c r="RUF66" s="64"/>
      <c r="RUG66" s="64"/>
      <c r="RUH66" s="64"/>
      <c r="RUI66" s="64"/>
      <c r="RUJ66" s="64"/>
      <c r="RUK66" s="64"/>
      <c r="RUL66" s="64"/>
      <c r="RUM66" s="64"/>
      <c r="RUN66" s="64"/>
      <c r="RUO66" s="64"/>
      <c r="RUP66" s="64"/>
      <c r="RUQ66" s="64"/>
      <c r="RUR66" s="64"/>
      <c r="RUS66" s="64"/>
      <c r="RUT66" s="64"/>
      <c r="RUU66" s="64"/>
      <c r="RUV66" s="64"/>
      <c r="RUW66" s="64"/>
      <c r="RUX66" s="64"/>
      <c r="RUY66" s="64"/>
      <c r="RUZ66" s="64"/>
      <c r="RVA66" s="64"/>
      <c r="RVB66" s="64"/>
      <c r="RVC66" s="64"/>
      <c r="RVD66" s="64"/>
      <c r="RVE66" s="64"/>
      <c r="RVF66" s="64"/>
      <c r="RVG66" s="64"/>
      <c r="RVH66" s="64"/>
      <c r="RVI66" s="64"/>
      <c r="RVJ66" s="64"/>
      <c r="RVK66" s="64"/>
      <c r="RVL66" s="64"/>
      <c r="RVM66" s="64"/>
      <c r="RVN66" s="64"/>
      <c r="RVO66" s="64"/>
      <c r="RVP66" s="64"/>
      <c r="RVQ66" s="64"/>
      <c r="RVR66" s="64"/>
      <c r="RVS66" s="64"/>
      <c r="RVT66" s="64"/>
      <c r="RVU66" s="64"/>
      <c r="RVV66" s="64"/>
      <c r="RVW66" s="64"/>
      <c r="RVX66" s="64"/>
      <c r="RVY66" s="64"/>
      <c r="RVZ66" s="64"/>
      <c r="RWA66" s="64"/>
      <c r="RWB66" s="64"/>
      <c r="RWC66" s="64"/>
      <c r="RWD66" s="64"/>
      <c r="RWE66" s="64"/>
      <c r="RWF66" s="64"/>
      <c r="RWG66" s="64"/>
      <c r="RWH66" s="64"/>
      <c r="RWI66" s="64"/>
      <c r="RWJ66" s="64"/>
      <c r="RWK66" s="64"/>
      <c r="RWL66" s="64"/>
      <c r="RWM66" s="64"/>
      <c r="RWN66" s="64"/>
      <c r="RWO66" s="64"/>
      <c r="RWP66" s="64"/>
      <c r="RWQ66" s="64"/>
      <c r="RWR66" s="64"/>
      <c r="RWS66" s="64"/>
      <c r="RWT66" s="64"/>
      <c r="RWU66" s="64"/>
      <c r="RWV66" s="64"/>
      <c r="RWW66" s="64"/>
      <c r="RWX66" s="64"/>
      <c r="RWY66" s="64"/>
      <c r="RWZ66" s="64"/>
      <c r="RXA66" s="64"/>
      <c r="RXB66" s="64"/>
      <c r="RXC66" s="64"/>
      <c r="RXD66" s="64"/>
      <c r="RXE66" s="64"/>
      <c r="RXF66" s="64"/>
      <c r="RXG66" s="64"/>
      <c r="RXH66" s="64"/>
      <c r="RXI66" s="64"/>
      <c r="RXJ66" s="64"/>
      <c r="RXK66" s="64"/>
      <c r="RXL66" s="64"/>
      <c r="RXM66" s="64"/>
      <c r="RXN66" s="64"/>
      <c r="RXO66" s="64"/>
      <c r="RXP66" s="64"/>
      <c r="RXQ66" s="64"/>
      <c r="RXR66" s="64"/>
      <c r="RXS66" s="64"/>
      <c r="RXT66" s="64"/>
      <c r="RXU66" s="64"/>
      <c r="RXV66" s="64"/>
      <c r="RXW66" s="64"/>
      <c r="RXX66" s="64"/>
      <c r="RXY66" s="64"/>
      <c r="RXZ66" s="64"/>
      <c r="RYA66" s="64"/>
      <c r="RYB66" s="64"/>
      <c r="RYC66" s="64"/>
      <c r="RYD66" s="64"/>
      <c r="RYE66" s="64"/>
      <c r="RYF66" s="64"/>
      <c r="RYG66" s="64"/>
      <c r="RYH66" s="64"/>
      <c r="RYI66" s="64"/>
      <c r="RYJ66" s="64"/>
      <c r="RYK66" s="64"/>
      <c r="RYL66" s="64"/>
      <c r="RYM66" s="64"/>
      <c r="RYN66" s="64"/>
      <c r="RYO66" s="64"/>
      <c r="RYP66" s="64"/>
      <c r="RYQ66" s="64"/>
      <c r="RYR66" s="64"/>
      <c r="RYS66" s="64"/>
      <c r="RYT66" s="64"/>
      <c r="RYU66" s="64"/>
      <c r="RYV66" s="64"/>
      <c r="RYW66" s="64"/>
      <c r="RYX66" s="64"/>
      <c r="RYY66" s="64"/>
      <c r="RYZ66" s="64"/>
      <c r="RZA66" s="64"/>
      <c r="RZB66" s="64"/>
      <c r="RZC66" s="64"/>
      <c r="RZD66" s="64"/>
      <c r="RZE66" s="64"/>
      <c r="RZF66" s="64"/>
      <c r="RZG66" s="64"/>
      <c r="RZH66" s="64"/>
      <c r="RZI66" s="64"/>
      <c r="RZJ66" s="64"/>
      <c r="RZK66" s="64"/>
      <c r="RZL66" s="64"/>
      <c r="RZM66" s="64"/>
      <c r="RZN66" s="64"/>
      <c r="RZO66" s="64"/>
      <c r="RZP66" s="64"/>
      <c r="RZQ66" s="64"/>
      <c r="RZR66" s="64"/>
      <c r="RZS66" s="64"/>
      <c r="RZT66" s="64"/>
      <c r="RZU66" s="64"/>
      <c r="RZV66" s="64"/>
      <c r="RZW66" s="64"/>
      <c r="RZX66" s="64"/>
      <c r="RZY66" s="64"/>
      <c r="RZZ66" s="64"/>
      <c r="SAA66" s="64"/>
      <c r="SAB66" s="64"/>
      <c r="SAC66" s="64"/>
      <c r="SAD66" s="64"/>
      <c r="SAE66" s="64"/>
      <c r="SAF66" s="64"/>
      <c r="SAG66" s="64"/>
      <c r="SAH66" s="64"/>
      <c r="SAI66" s="64"/>
      <c r="SAJ66" s="64"/>
      <c r="SAK66" s="64"/>
      <c r="SAL66" s="64"/>
      <c r="SAM66" s="64"/>
      <c r="SAN66" s="64"/>
      <c r="SAO66" s="64"/>
      <c r="SAP66" s="64"/>
      <c r="SAQ66" s="64"/>
      <c r="SAR66" s="64"/>
      <c r="SAS66" s="64"/>
      <c r="SAT66" s="64"/>
      <c r="SAU66" s="64"/>
      <c r="SAV66" s="64"/>
      <c r="SAW66" s="64"/>
      <c r="SAX66" s="64"/>
      <c r="SAY66" s="64"/>
      <c r="SAZ66" s="64"/>
      <c r="SBA66" s="64"/>
      <c r="SBB66" s="64"/>
      <c r="SBC66" s="64"/>
      <c r="SBD66" s="64"/>
      <c r="SBE66" s="64"/>
      <c r="SBF66" s="64"/>
      <c r="SBG66" s="64"/>
      <c r="SBH66" s="64"/>
      <c r="SBI66" s="64"/>
      <c r="SBJ66" s="64"/>
      <c r="SBK66" s="64"/>
      <c r="SBL66" s="64"/>
      <c r="SBM66" s="64"/>
      <c r="SBN66" s="64"/>
      <c r="SBO66" s="64"/>
      <c r="SBP66" s="64"/>
      <c r="SBQ66" s="64"/>
      <c r="SBR66" s="64"/>
      <c r="SBS66" s="64"/>
      <c r="SBT66" s="64"/>
      <c r="SBU66" s="64"/>
      <c r="SBV66" s="64"/>
      <c r="SBW66" s="64"/>
      <c r="SBX66" s="64"/>
      <c r="SBY66" s="64"/>
      <c r="SBZ66" s="64"/>
      <c r="SCA66" s="64"/>
      <c r="SCB66" s="64"/>
      <c r="SCC66" s="64"/>
      <c r="SCD66" s="64"/>
      <c r="SCE66" s="64"/>
      <c r="SCF66" s="64"/>
      <c r="SCG66" s="64"/>
      <c r="SCH66" s="64"/>
      <c r="SCI66" s="64"/>
      <c r="SCJ66" s="64"/>
      <c r="SCK66" s="64"/>
      <c r="SCL66" s="64"/>
      <c r="SCM66" s="64"/>
      <c r="SCN66" s="64"/>
      <c r="SCO66" s="64"/>
      <c r="SCP66" s="64"/>
      <c r="SCQ66" s="64"/>
      <c r="SCR66" s="64"/>
      <c r="SCS66" s="64"/>
      <c r="SCT66" s="64"/>
      <c r="SCU66" s="64"/>
      <c r="SCV66" s="64"/>
      <c r="SCW66" s="64"/>
      <c r="SCX66" s="64"/>
      <c r="SCY66" s="64"/>
      <c r="SCZ66" s="64"/>
      <c r="SDA66" s="64"/>
      <c r="SDB66" s="64"/>
      <c r="SDC66" s="64"/>
      <c r="SDD66" s="64"/>
      <c r="SDE66" s="64"/>
      <c r="SDF66" s="64"/>
      <c r="SDG66" s="64"/>
      <c r="SDH66" s="64"/>
      <c r="SDI66" s="64"/>
      <c r="SDJ66" s="64"/>
      <c r="SDK66" s="64"/>
      <c r="SDL66" s="64"/>
      <c r="SDM66" s="64"/>
      <c r="SDN66" s="64"/>
      <c r="SDO66" s="64"/>
      <c r="SDP66" s="64"/>
      <c r="SDQ66" s="64"/>
      <c r="SDR66" s="64"/>
      <c r="SDS66" s="64"/>
      <c r="SDT66" s="64"/>
      <c r="SDU66" s="64"/>
      <c r="SDV66" s="64"/>
      <c r="SDW66" s="64"/>
      <c r="SDX66" s="64"/>
      <c r="SDY66" s="64"/>
      <c r="SDZ66" s="64"/>
      <c r="SEA66" s="64"/>
      <c r="SEB66" s="64"/>
      <c r="SEC66" s="64"/>
      <c r="SED66" s="64"/>
      <c r="SEE66" s="64"/>
      <c r="SEF66" s="64"/>
      <c r="SEG66" s="64"/>
      <c r="SEH66" s="64"/>
      <c r="SEI66" s="64"/>
      <c r="SEJ66" s="64"/>
      <c r="SEK66" s="64"/>
      <c r="SEL66" s="64"/>
      <c r="SEM66" s="64"/>
      <c r="SEN66" s="64"/>
      <c r="SEO66" s="64"/>
      <c r="SEP66" s="64"/>
      <c r="SEQ66" s="64"/>
      <c r="SER66" s="64"/>
      <c r="SES66" s="64"/>
      <c r="SET66" s="64"/>
      <c r="SEU66" s="64"/>
      <c r="SEV66" s="64"/>
      <c r="SEW66" s="64"/>
      <c r="SEX66" s="64"/>
      <c r="SEY66" s="64"/>
      <c r="SEZ66" s="64"/>
      <c r="SFA66" s="64"/>
      <c r="SFB66" s="64"/>
      <c r="SFC66" s="64"/>
      <c r="SFD66" s="64"/>
      <c r="SFE66" s="64"/>
      <c r="SFF66" s="64"/>
      <c r="SFG66" s="64"/>
      <c r="SFH66" s="64"/>
      <c r="SFI66" s="64"/>
      <c r="SFJ66" s="64"/>
      <c r="SFK66" s="64"/>
      <c r="SFL66" s="64"/>
      <c r="SFM66" s="64"/>
      <c r="SFN66" s="64"/>
      <c r="SFO66" s="64"/>
      <c r="SFP66" s="64"/>
      <c r="SFQ66" s="64"/>
      <c r="SFR66" s="64"/>
      <c r="SFS66" s="64"/>
      <c r="SFT66" s="64"/>
      <c r="SFU66" s="64"/>
      <c r="SFV66" s="64"/>
      <c r="SFW66" s="64"/>
      <c r="SFX66" s="64"/>
      <c r="SFY66" s="64"/>
      <c r="SFZ66" s="64"/>
      <c r="SGA66" s="64"/>
      <c r="SGB66" s="64"/>
      <c r="SGC66" s="64"/>
      <c r="SGD66" s="64"/>
      <c r="SGE66" s="64"/>
      <c r="SGF66" s="64"/>
      <c r="SGG66" s="64"/>
      <c r="SGH66" s="64"/>
      <c r="SGI66" s="64"/>
      <c r="SGJ66" s="64"/>
      <c r="SGK66" s="64"/>
      <c r="SGL66" s="64"/>
      <c r="SGM66" s="64"/>
      <c r="SGN66" s="64"/>
      <c r="SGO66" s="64"/>
      <c r="SGP66" s="64"/>
      <c r="SGQ66" s="64"/>
      <c r="SGR66" s="64"/>
      <c r="SGS66" s="64"/>
      <c r="SGT66" s="64"/>
      <c r="SGU66" s="64"/>
      <c r="SGV66" s="64"/>
      <c r="SGW66" s="64"/>
      <c r="SGX66" s="64"/>
      <c r="SGY66" s="64"/>
      <c r="SGZ66" s="64"/>
      <c r="SHA66" s="64"/>
      <c r="SHB66" s="64"/>
      <c r="SHC66" s="64"/>
      <c r="SHD66" s="64"/>
      <c r="SHE66" s="64"/>
      <c r="SHF66" s="64"/>
      <c r="SHG66" s="64"/>
      <c r="SHH66" s="64"/>
      <c r="SHI66" s="64"/>
      <c r="SHJ66" s="64"/>
      <c r="SHK66" s="64"/>
      <c r="SHL66" s="64"/>
      <c r="SHM66" s="64"/>
      <c r="SHN66" s="64"/>
      <c r="SHO66" s="64"/>
      <c r="SHP66" s="64"/>
      <c r="SHQ66" s="64"/>
      <c r="SHR66" s="64"/>
      <c r="SHS66" s="64"/>
      <c r="SHT66" s="64"/>
      <c r="SHU66" s="64"/>
      <c r="SHV66" s="64"/>
      <c r="SHW66" s="64"/>
      <c r="SHX66" s="64"/>
      <c r="SHY66" s="64"/>
      <c r="SHZ66" s="64"/>
      <c r="SIA66" s="64"/>
      <c r="SIB66" s="64"/>
      <c r="SIC66" s="64"/>
      <c r="SID66" s="64"/>
      <c r="SIE66" s="64"/>
      <c r="SIF66" s="64"/>
      <c r="SIG66" s="64"/>
      <c r="SIH66" s="64"/>
      <c r="SII66" s="64"/>
      <c r="SIJ66" s="64"/>
      <c r="SIK66" s="64"/>
      <c r="SIL66" s="64"/>
      <c r="SIM66" s="64"/>
      <c r="SIN66" s="64"/>
      <c r="SIO66" s="64"/>
      <c r="SIP66" s="64"/>
      <c r="SIQ66" s="64"/>
      <c r="SIR66" s="64"/>
      <c r="SIS66" s="64"/>
      <c r="SIT66" s="64"/>
      <c r="SIU66" s="64"/>
      <c r="SIV66" s="64"/>
      <c r="SIW66" s="64"/>
      <c r="SIX66" s="64"/>
      <c r="SIY66" s="64"/>
      <c r="SIZ66" s="64"/>
      <c r="SJA66" s="64"/>
      <c r="SJB66" s="64"/>
      <c r="SJC66" s="64"/>
      <c r="SJD66" s="64"/>
      <c r="SJE66" s="64"/>
      <c r="SJF66" s="64"/>
      <c r="SJG66" s="64"/>
      <c r="SJH66" s="64"/>
      <c r="SJI66" s="64"/>
      <c r="SJJ66" s="64"/>
      <c r="SJK66" s="64"/>
      <c r="SJL66" s="64"/>
      <c r="SJM66" s="64"/>
      <c r="SJN66" s="64"/>
      <c r="SJO66" s="64"/>
      <c r="SJP66" s="64"/>
      <c r="SJQ66" s="64"/>
      <c r="SJR66" s="64"/>
      <c r="SJS66" s="64"/>
      <c r="SJT66" s="64"/>
      <c r="SJU66" s="64"/>
      <c r="SJV66" s="64"/>
      <c r="SJW66" s="64"/>
      <c r="SJX66" s="64"/>
      <c r="SJY66" s="64"/>
      <c r="SJZ66" s="64"/>
      <c r="SKA66" s="64"/>
      <c r="SKB66" s="64"/>
      <c r="SKC66" s="64"/>
      <c r="SKD66" s="64"/>
      <c r="SKE66" s="64"/>
      <c r="SKF66" s="64"/>
      <c r="SKG66" s="64"/>
      <c r="SKH66" s="64"/>
      <c r="SKI66" s="64"/>
      <c r="SKJ66" s="64"/>
      <c r="SKK66" s="64"/>
      <c r="SKL66" s="64"/>
      <c r="SKM66" s="64"/>
      <c r="SKN66" s="64"/>
      <c r="SKO66" s="64"/>
      <c r="SKP66" s="64"/>
      <c r="SKQ66" s="64"/>
      <c r="SKR66" s="64"/>
      <c r="SKS66" s="64"/>
      <c r="SKT66" s="64"/>
      <c r="SKU66" s="64"/>
      <c r="SKV66" s="64"/>
      <c r="SKW66" s="64"/>
      <c r="SKX66" s="64"/>
      <c r="SKY66" s="64"/>
      <c r="SKZ66" s="64"/>
      <c r="SLA66" s="64"/>
      <c r="SLB66" s="64"/>
      <c r="SLC66" s="64"/>
      <c r="SLD66" s="64"/>
      <c r="SLE66" s="64"/>
      <c r="SLF66" s="64"/>
      <c r="SLG66" s="64"/>
      <c r="SLH66" s="64"/>
      <c r="SLI66" s="64"/>
      <c r="SLJ66" s="64"/>
      <c r="SLK66" s="64"/>
      <c r="SLL66" s="64"/>
      <c r="SLM66" s="64"/>
      <c r="SLN66" s="64"/>
      <c r="SLO66" s="64"/>
      <c r="SLP66" s="64"/>
      <c r="SLQ66" s="64"/>
      <c r="SLR66" s="64"/>
      <c r="SLS66" s="64"/>
      <c r="SLT66" s="64"/>
      <c r="SLU66" s="64"/>
      <c r="SLV66" s="64"/>
      <c r="SLW66" s="64"/>
      <c r="SLX66" s="64"/>
      <c r="SLY66" s="64"/>
      <c r="SLZ66" s="64"/>
      <c r="SMA66" s="64"/>
      <c r="SMB66" s="64"/>
      <c r="SMC66" s="64"/>
      <c r="SMD66" s="64"/>
      <c r="SME66" s="64"/>
      <c r="SMF66" s="64"/>
      <c r="SMG66" s="64"/>
      <c r="SMH66" s="64"/>
      <c r="SMI66" s="64"/>
      <c r="SMJ66" s="64"/>
      <c r="SMK66" s="64"/>
      <c r="SML66" s="64"/>
      <c r="SMM66" s="64"/>
      <c r="SMN66" s="64"/>
      <c r="SMO66" s="64"/>
      <c r="SMP66" s="64"/>
      <c r="SMQ66" s="64"/>
      <c r="SMR66" s="64"/>
      <c r="SMS66" s="64"/>
      <c r="SMT66" s="64"/>
      <c r="SMU66" s="64"/>
      <c r="SMV66" s="64"/>
      <c r="SMW66" s="64"/>
      <c r="SMX66" s="64"/>
      <c r="SMY66" s="64"/>
      <c r="SMZ66" s="64"/>
      <c r="SNA66" s="64"/>
      <c r="SNB66" s="64"/>
      <c r="SNC66" s="64"/>
      <c r="SND66" s="64"/>
      <c r="SNE66" s="64"/>
      <c r="SNF66" s="64"/>
      <c r="SNG66" s="64"/>
      <c r="SNH66" s="64"/>
      <c r="SNI66" s="64"/>
      <c r="SNJ66" s="64"/>
      <c r="SNK66" s="64"/>
      <c r="SNL66" s="64"/>
      <c r="SNM66" s="64"/>
      <c r="SNN66" s="64"/>
      <c r="SNO66" s="64"/>
      <c r="SNP66" s="64"/>
      <c r="SNQ66" s="64"/>
      <c r="SNR66" s="64"/>
      <c r="SNS66" s="64"/>
      <c r="SNT66" s="64"/>
      <c r="SNU66" s="64"/>
      <c r="SNV66" s="64"/>
      <c r="SNW66" s="64"/>
      <c r="SNX66" s="64"/>
      <c r="SNY66" s="64"/>
      <c r="SNZ66" s="64"/>
      <c r="SOA66" s="64"/>
      <c r="SOB66" s="64"/>
      <c r="SOC66" s="64"/>
      <c r="SOD66" s="64"/>
      <c r="SOE66" s="64"/>
      <c r="SOF66" s="64"/>
      <c r="SOG66" s="64"/>
      <c r="SOH66" s="64"/>
      <c r="SOI66" s="64"/>
      <c r="SOJ66" s="64"/>
      <c r="SOK66" s="64"/>
      <c r="SOL66" s="64"/>
      <c r="SOM66" s="64"/>
      <c r="SON66" s="64"/>
      <c r="SOO66" s="64"/>
      <c r="SOP66" s="64"/>
      <c r="SOQ66" s="64"/>
      <c r="SOR66" s="64"/>
      <c r="SOS66" s="64"/>
      <c r="SOT66" s="64"/>
      <c r="SOU66" s="64"/>
      <c r="SOV66" s="64"/>
      <c r="SOW66" s="64"/>
      <c r="SOX66" s="64"/>
      <c r="SOY66" s="64"/>
      <c r="SOZ66" s="64"/>
      <c r="SPA66" s="64"/>
      <c r="SPB66" s="64"/>
      <c r="SPC66" s="64"/>
      <c r="SPD66" s="64"/>
      <c r="SPE66" s="64"/>
      <c r="SPF66" s="64"/>
      <c r="SPG66" s="64"/>
      <c r="SPH66" s="64"/>
      <c r="SPI66" s="64"/>
      <c r="SPJ66" s="64"/>
      <c r="SPK66" s="64"/>
      <c r="SPL66" s="64"/>
      <c r="SPM66" s="64"/>
      <c r="SPN66" s="64"/>
      <c r="SPO66" s="64"/>
      <c r="SPP66" s="64"/>
      <c r="SPQ66" s="64"/>
      <c r="SPR66" s="64"/>
      <c r="SPS66" s="64"/>
      <c r="SPT66" s="64"/>
      <c r="SPU66" s="64"/>
      <c r="SPV66" s="64"/>
      <c r="SPW66" s="64"/>
      <c r="SPX66" s="64"/>
      <c r="SPY66" s="64"/>
      <c r="SPZ66" s="64"/>
      <c r="SQA66" s="64"/>
      <c r="SQB66" s="64"/>
      <c r="SQC66" s="64"/>
      <c r="SQD66" s="64"/>
      <c r="SQE66" s="64"/>
      <c r="SQF66" s="64"/>
      <c r="SQG66" s="64"/>
      <c r="SQH66" s="64"/>
      <c r="SQI66" s="64"/>
      <c r="SQJ66" s="64"/>
      <c r="SQK66" s="64"/>
      <c r="SQL66" s="64"/>
      <c r="SQM66" s="64"/>
      <c r="SQN66" s="64"/>
      <c r="SQO66" s="64"/>
      <c r="SQP66" s="64"/>
      <c r="SQQ66" s="64"/>
      <c r="SQR66" s="64"/>
      <c r="SQS66" s="64"/>
      <c r="SQT66" s="64"/>
      <c r="SQU66" s="64"/>
      <c r="SQV66" s="64"/>
      <c r="SQW66" s="64"/>
      <c r="SQX66" s="64"/>
      <c r="SQY66" s="64"/>
      <c r="SQZ66" s="64"/>
      <c r="SRA66" s="64"/>
      <c r="SRB66" s="64"/>
      <c r="SRC66" s="64"/>
      <c r="SRD66" s="64"/>
      <c r="SRE66" s="64"/>
      <c r="SRF66" s="64"/>
      <c r="SRG66" s="64"/>
      <c r="SRH66" s="64"/>
      <c r="SRI66" s="64"/>
      <c r="SRJ66" s="64"/>
      <c r="SRK66" s="64"/>
      <c r="SRL66" s="64"/>
      <c r="SRM66" s="64"/>
      <c r="SRN66" s="64"/>
      <c r="SRO66" s="64"/>
      <c r="SRP66" s="64"/>
      <c r="SRQ66" s="64"/>
      <c r="SRR66" s="64"/>
      <c r="SRS66" s="64"/>
      <c r="SRT66" s="64"/>
      <c r="SRU66" s="64"/>
      <c r="SRV66" s="64"/>
      <c r="SRW66" s="64"/>
      <c r="SRX66" s="64"/>
      <c r="SRY66" s="64"/>
      <c r="SRZ66" s="64"/>
      <c r="SSA66" s="64"/>
      <c r="SSB66" s="64"/>
      <c r="SSC66" s="64"/>
      <c r="SSD66" s="64"/>
      <c r="SSE66" s="64"/>
      <c r="SSF66" s="64"/>
      <c r="SSG66" s="64"/>
      <c r="SSH66" s="64"/>
      <c r="SSI66" s="64"/>
      <c r="SSJ66" s="64"/>
      <c r="SSK66" s="64"/>
      <c r="SSL66" s="64"/>
      <c r="SSM66" s="64"/>
      <c r="SSN66" s="64"/>
      <c r="SSO66" s="64"/>
      <c r="SSP66" s="64"/>
      <c r="SSQ66" s="64"/>
      <c r="SSR66" s="64"/>
      <c r="SSS66" s="64"/>
      <c r="SST66" s="64"/>
      <c r="SSU66" s="64"/>
      <c r="SSV66" s="64"/>
      <c r="SSW66" s="64"/>
      <c r="SSX66" s="64"/>
      <c r="SSY66" s="64"/>
      <c r="SSZ66" s="64"/>
      <c r="STA66" s="64"/>
      <c r="STB66" s="64"/>
      <c r="STC66" s="64"/>
      <c r="STD66" s="64"/>
      <c r="STE66" s="64"/>
      <c r="STF66" s="64"/>
      <c r="STG66" s="64"/>
      <c r="STH66" s="64"/>
      <c r="STI66" s="64"/>
      <c r="STJ66" s="64"/>
      <c r="STK66" s="64"/>
      <c r="STL66" s="64"/>
      <c r="STM66" s="64"/>
      <c r="STN66" s="64"/>
      <c r="STO66" s="64"/>
      <c r="STP66" s="64"/>
      <c r="STQ66" s="64"/>
      <c r="STR66" s="64"/>
      <c r="STS66" s="64"/>
      <c r="STT66" s="64"/>
      <c r="STU66" s="64"/>
      <c r="STV66" s="64"/>
      <c r="STW66" s="64"/>
      <c r="STX66" s="64"/>
      <c r="STY66" s="64"/>
      <c r="STZ66" s="64"/>
      <c r="SUA66" s="64"/>
      <c r="SUB66" s="64"/>
      <c r="SUC66" s="64"/>
      <c r="SUD66" s="64"/>
      <c r="SUE66" s="64"/>
      <c r="SUF66" s="64"/>
      <c r="SUG66" s="64"/>
      <c r="SUH66" s="64"/>
      <c r="SUI66" s="64"/>
      <c r="SUJ66" s="64"/>
      <c r="SUK66" s="64"/>
      <c r="SUL66" s="64"/>
      <c r="SUM66" s="64"/>
      <c r="SUN66" s="64"/>
      <c r="SUO66" s="64"/>
      <c r="SUP66" s="64"/>
      <c r="SUQ66" s="64"/>
      <c r="SUR66" s="64"/>
      <c r="SUS66" s="64"/>
      <c r="SUT66" s="64"/>
      <c r="SUU66" s="64"/>
      <c r="SUV66" s="64"/>
      <c r="SUW66" s="64"/>
      <c r="SUX66" s="64"/>
      <c r="SUY66" s="64"/>
      <c r="SUZ66" s="64"/>
      <c r="SVA66" s="64"/>
      <c r="SVB66" s="64"/>
      <c r="SVC66" s="64"/>
      <c r="SVD66" s="64"/>
      <c r="SVE66" s="64"/>
      <c r="SVF66" s="64"/>
      <c r="SVG66" s="64"/>
      <c r="SVH66" s="64"/>
      <c r="SVI66" s="64"/>
      <c r="SVJ66" s="64"/>
      <c r="SVK66" s="64"/>
      <c r="SVL66" s="64"/>
      <c r="SVM66" s="64"/>
      <c r="SVN66" s="64"/>
      <c r="SVO66" s="64"/>
      <c r="SVP66" s="64"/>
      <c r="SVQ66" s="64"/>
      <c r="SVR66" s="64"/>
      <c r="SVS66" s="64"/>
      <c r="SVT66" s="64"/>
      <c r="SVU66" s="64"/>
      <c r="SVV66" s="64"/>
      <c r="SVW66" s="64"/>
      <c r="SVX66" s="64"/>
      <c r="SVY66" s="64"/>
      <c r="SVZ66" s="64"/>
      <c r="SWA66" s="64"/>
      <c r="SWB66" s="64"/>
      <c r="SWC66" s="64"/>
      <c r="SWD66" s="64"/>
      <c r="SWE66" s="64"/>
      <c r="SWF66" s="64"/>
      <c r="SWG66" s="64"/>
      <c r="SWH66" s="64"/>
      <c r="SWI66" s="64"/>
      <c r="SWJ66" s="64"/>
      <c r="SWK66" s="64"/>
      <c r="SWL66" s="64"/>
      <c r="SWM66" s="64"/>
      <c r="SWN66" s="64"/>
      <c r="SWO66" s="64"/>
      <c r="SWP66" s="64"/>
      <c r="SWQ66" s="64"/>
      <c r="SWR66" s="64"/>
      <c r="SWS66" s="64"/>
      <c r="SWT66" s="64"/>
      <c r="SWU66" s="64"/>
      <c r="SWV66" s="64"/>
      <c r="SWW66" s="64"/>
      <c r="SWX66" s="64"/>
      <c r="SWY66" s="64"/>
      <c r="SWZ66" s="64"/>
      <c r="SXA66" s="64"/>
      <c r="SXB66" s="64"/>
      <c r="SXC66" s="64"/>
      <c r="SXD66" s="64"/>
      <c r="SXE66" s="64"/>
      <c r="SXF66" s="64"/>
      <c r="SXG66" s="64"/>
      <c r="SXH66" s="64"/>
      <c r="SXI66" s="64"/>
      <c r="SXJ66" s="64"/>
      <c r="SXK66" s="64"/>
      <c r="SXL66" s="64"/>
      <c r="SXM66" s="64"/>
      <c r="SXN66" s="64"/>
      <c r="SXO66" s="64"/>
      <c r="SXP66" s="64"/>
      <c r="SXQ66" s="64"/>
      <c r="SXR66" s="64"/>
      <c r="SXS66" s="64"/>
      <c r="SXT66" s="64"/>
      <c r="SXU66" s="64"/>
      <c r="SXV66" s="64"/>
      <c r="SXW66" s="64"/>
      <c r="SXX66" s="64"/>
      <c r="SXY66" s="64"/>
      <c r="SXZ66" s="64"/>
      <c r="SYA66" s="64"/>
      <c r="SYB66" s="64"/>
      <c r="SYC66" s="64"/>
      <c r="SYD66" s="64"/>
      <c r="SYE66" s="64"/>
      <c r="SYF66" s="64"/>
      <c r="SYG66" s="64"/>
      <c r="SYH66" s="64"/>
      <c r="SYI66" s="64"/>
      <c r="SYJ66" s="64"/>
      <c r="SYK66" s="64"/>
      <c r="SYL66" s="64"/>
      <c r="SYM66" s="64"/>
      <c r="SYN66" s="64"/>
      <c r="SYO66" s="64"/>
      <c r="SYP66" s="64"/>
      <c r="SYQ66" s="64"/>
      <c r="SYR66" s="64"/>
      <c r="SYS66" s="64"/>
      <c r="SYT66" s="64"/>
      <c r="SYU66" s="64"/>
      <c r="SYV66" s="64"/>
      <c r="SYW66" s="64"/>
      <c r="SYX66" s="64"/>
      <c r="SYY66" s="64"/>
      <c r="SYZ66" s="64"/>
      <c r="SZA66" s="64"/>
      <c r="SZB66" s="64"/>
      <c r="SZC66" s="64"/>
      <c r="SZD66" s="64"/>
      <c r="SZE66" s="64"/>
      <c r="SZF66" s="64"/>
      <c r="SZG66" s="64"/>
      <c r="SZH66" s="64"/>
      <c r="SZI66" s="64"/>
      <c r="SZJ66" s="64"/>
      <c r="SZK66" s="64"/>
      <c r="SZL66" s="64"/>
      <c r="SZM66" s="64"/>
      <c r="SZN66" s="64"/>
      <c r="SZO66" s="64"/>
      <c r="SZP66" s="64"/>
      <c r="SZQ66" s="64"/>
      <c r="SZR66" s="64"/>
      <c r="SZS66" s="64"/>
      <c r="SZT66" s="64"/>
      <c r="SZU66" s="64"/>
      <c r="SZV66" s="64"/>
      <c r="SZW66" s="64"/>
      <c r="SZX66" s="64"/>
      <c r="SZY66" s="64"/>
      <c r="SZZ66" s="64"/>
      <c r="TAA66" s="64"/>
      <c r="TAB66" s="64"/>
      <c r="TAC66" s="64"/>
      <c r="TAD66" s="64"/>
      <c r="TAE66" s="64"/>
      <c r="TAF66" s="64"/>
      <c r="TAG66" s="64"/>
      <c r="TAH66" s="64"/>
      <c r="TAI66" s="64"/>
      <c r="TAJ66" s="64"/>
      <c r="TAK66" s="64"/>
      <c r="TAL66" s="64"/>
      <c r="TAM66" s="64"/>
      <c r="TAN66" s="64"/>
      <c r="TAO66" s="64"/>
      <c r="TAP66" s="64"/>
      <c r="TAQ66" s="64"/>
      <c r="TAR66" s="64"/>
      <c r="TAS66" s="64"/>
      <c r="TAT66" s="64"/>
      <c r="TAU66" s="64"/>
      <c r="TAV66" s="64"/>
      <c r="TAW66" s="64"/>
      <c r="TAX66" s="64"/>
      <c r="TAY66" s="64"/>
      <c r="TAZ66" s="64"/>
      <c r="TBA66" s="64"/>
      <c r="TBB66" s="64"/>
      <c r="TBC66" s="64"/>
      <c r="TBD66" s="64"/>
      <c r="TBE66" s="64"/>
      <c r="TBF66" s="64"/>
      <c r="TBG66" s="64"/>
      <c r="TBH66" s="64"/>
      <c r="TBI66" s="64"/>
      <c r="TBJ66" s="64"/>
      <c r="TBK66" s="64"/>
      <c r="TBL66" s="64"/>
      <c r="TBM66" s="64"/>
      <c r="TBN66" s="64"/>
      <c r="TBO66" s="64"/>
      <c r="TBP66" s="64"/>
      <c r="TBQ66" s="64"/>
      <c r="TBR66" s="64"/>
      <c r="TBS66" s="64"/>
      <c r="TBT66" s="64"/>
      <c r="TBU66" s="64"/>
      <c r="TBV66" s="64"/>
      <c r="TBW66" s="64"/>
      <c r="TBX66" s="64"/>
      <c r="TBY66" s="64"/>
      <c r="TBZ66" s="64"/>
      <c r="TCA66" s="64"/>
      <c r="TCB66" s="64"/>
      <c r="TCC66" s="64"/>
      <c r="TCD66" s="64"/>
      <c r="TCE66" s="64"/>
      <c r="TCF66" s="64"/>
      <c r="TCG66" s="64"/>
      <c r="TCH66" s="64"/>
      <c r="TCI66" s="64"/>
      <c r="TCJ66" s="64"/>
      <c r="TCK66" s="64"/>
      <c r="TCL66" s="64"/>
      <c r="TCM66" s="64"/>
      <c r="TCN66" s="64"/>
      <c r="TCO66" s="64"/>
      <c r="TCP66" s="64"/>
      <c r="TCQ66" s="64"/>
      <c r="TCR66" s="64"/>
      <c r="TCS66" s="64"/>
      <c r="TCT66" s="64"/>
      <c r="TCU66" s="64"/>
      <c r="TCV66" s="64"/>
      <c r="TCW66" s="64"/>
      <c r="TCX66" s="64"/>
      <c r="TCY66" s="64"/>
      <c r="TCZ66" s="64"/>
      <c r="TDA66" s="64"/>
      <c r="TDB66" s="64"/>
      <c r="TDC66" s="64"/>
      <c r="TDD66" s="64"/>
      <c r="TDE66" s="64"/>
      <c r="TDF66" s="64"/>
      <c r="TDG66" s="64"/>
      <c r="TDH66" s="64"/>
      <c r="TDI66" s="64"/>
      <c r="TDJ66" s="64"/>
      <c r="TDK66" s="64"/>
      <c r="TDL66" s="64"/>
      <c r="TDM66" s="64"/>
      <c r="TDN66" s="64"/>
      <c r="TDO66" s="64"/>
      <c r="TDP66" s="64"/>
      <c r="TDQ66" s="64"/>
      <c r="TDR66" s="64"/>
      <c r="TDS66" s="64"/>
      <c r="TDT66" s="64"/>
      <c r="TDU66" s="64"/>
      <c r="TDV66" s="64"/>
      <c r="TDW66" s="64"/>
      <c r="TDX66" s="64"/>
      <c r="TDY66" s="64"/>
      <c r="TDZ66" s="64"/>
      <c r="TEA66" s="64"/>
      <c r="TEB66" s="64"/>
      <c r="TEC66" s="64"/>
      <c r="TED66" s="64"/>
      <c r="TEE66" s="64"/>
      <c r="TEF66" s="64"/>
      <c r="TEG66" s="64"/>
      <c r="TEH66" s="64"/>
      <c r="TEI66" s="64"/>
      <c r="TEJ66" s="64"/>
      <c r="TEK66" s="64"/>
      <c r="TEL66" s="64"/>
      <c r="TEM66" s="64"/>
      <c r="TEN66" s="64"/>
      <c r="TEO66" s="64"/>
      <c r="TEP66" s="64"/>
      <c r="TEQ66" s="64"/>
      <c r="TER66" s="64"/>
      <c r="TES66" s="64"/>
      <c r="TET66" s="64"/>
      <c r="TEU66" s="64"/>
      <c r="TEV66" s="64"/>
      <c r="TEW66" s="64"/>
      <c r="TEX66" s="64"/>
      <c r="TEY66" s="64"/>
      <c r="TEZ66" s="64"/>
      <c r="TFA66" s="64"/>
      <c r="TFB66" s="64"/>
      <c r="TFC66" s="64"/>
      <c r="TFD66" s="64"/>
      <c r="TFE66" s="64"/>
      <c r="TFF66" s="64"/>
      <c r="TFG66" s="64"/>
      <c r="TFH66" s="64"/>
      <c r="TFI66" s="64"/>
      <c r="TFJ66" s="64"/>
      <c r="TFK66" s="64"/>
      <c r="TFL66" s="64"/>
      <c r="TFM66" s="64"/>
      <c r="TFN66" s="64"/>
      <c r="TFO66" s="64"/>
      <c r="TFP66" s="64"/>
      <c r="TFQ66" s="64"/>
      <c r="TFR66" s="64"/>
      <c r="TFS66" s="64"/>
      <c r="TFT66" s="64"/>
      <c r="TFU66" s="64"/>
      <c r="TFV66" s="64"/>
      <c r="TFW66" s="64"/>
      <c r="TFX66" s="64"/>
      <c r="TFY66" s="64"/>
      <c r="TFZ66" s="64"/>
      <c r="TGA66" s="64"/>
      <c r="TGB66" s="64"/>
      <c r="TGC66" s="64"/>
      <c r="TGD66" s="64"/>
      <c r="TGE66" s="64"/>
      <c r="TGF66" s="64"/>
      <c r="TGG66" s="64"/>
      <c r="TGH66" s="64"/>
      <c r="TGI66" s="64"/>
      <c r="TGJ66" s="64"/>
      <c r="TGK66" s="64"/>
      <c r="TGL66" s="64"/>
      <c r="TGM66" s="64"/>
      <c r="TGN66" s="64"/>
      <c r="TGO66" s="64"/>
      <c r="TGP66" s="64"/>
      <c r="TGQ66" s="64"/>
      <c r="TGR66" s="64"/>
      <c r="TGS66" s="64"/>
      <c r="TGT66" s="64"/>
      <c r="TGU66" s="64"/>
      <c r="TGV66" s="64"/>
      <c r="TGW66" s="64"/>
      <c r="TGX66" s="64"/>
      <c r="TGY66" s="64"/>
      <c r="TGZ66" s="64"/>
      <c r="THA66" s="64"/>
      <c r="THB66" s="64"/>
      <c r="THC66" s="64"/>
      <c r="THD66" s="64"/>
      <c r="THE66" s="64"/>
      <c r="THF66" s="64"/>
      <c r="THG66" s="64"/>
      <c r="THH66" s="64"/>
      <c r="THI66" s="64"/>
      <c r="THJ66" s="64"/>
      <c r="THK66" s="64"/>
      <c r="THL66" s="64"/>
      <c r="THM66" s="64"/>
      <c r="THN66" s="64"/>
      <c r="THO66" s="64"/>
      <c r="THP66" s="64"/>
      <c r="THQ66" s="64"/>
      <c r="THR66" s="64"/>
      <c r="THS66" s="64"/>
      <c r="THT66" s="64"/>
      <c r="THU66" s="64"/>
      <c r="THV66" s="64"/>
      <c r="THW66" s="64"/>
      <c r="THX66" s="64"/>
      <c r="THY66" s="64"/>
      <c r="THZ66" s="64"/>
      <c r="TIA66" s="64"/>
      <c r="TIB66" s="64"/>
      <c r="TIC66" s="64"/>
      <c r="TID66" s="64"/>
      <c r="TIE66" s="64"/>
      <c r="TIF66" s="64"/>
      <c r="TIG66" s="64"/>
      <c r="TIH66" s="64"/>
      <c r="TII66" s="64"/>
      <c r="TIJ66" s="64"/>
      <c r="TIK66" s="64"/>
      <c r="TIL66" s="64"/>
      <c r="TIM66" s="64"/>
      <c r="TIN66" s="64"/>
      <c r="TIO66" s="64"/>
      <c r="TIP66" s="64"/>
      <c r="TIQ66" s="64"/>
      <c r="TIR66" s="64"/>
      <c r="TIS66" s="64"/>
      <c r="TIT66" s="64"/>
      <c r="TIU66" s="64"/>
      <c r="TIV66" s="64"/>
      <c r="TIW66" s="64"/>
      <c r="TIX66" s="64"/>
      <c r="TIY66" s="64"/>
      <c r="TIZ66" s="64"/>
      <c r="TJA66" s="64"/>
      <c r="TJB66" s="64"/>
      <c r="TJC66" s="64"/>
      <c r="TJD66" s="64"/>
      <c r="TJE66" s="64"/>
      <c r="TJF66" s="64"/>
      <c r="TJG66" s="64"/>
      <c r="TJH66" s="64"/>
      <c r="TJI66" s="64"/>
      <c r="TJJ66" s="64"/>
      <c r="TJK66" s="64"/>
      <c r="TJL66" s="64"/>
      <c r="TJM66" s="64"/>
      <c r="TJN66" s="64"/>
      <c r="TJO66" s="64"/>
      <c r="TJP66" s="64"/>
      <c r="TJQ66" s="64"/>
      <c r="TJR66" s="64"/>
      <c r="TJS66" s="64"/>
      <c r="TJT66" s="64"/>
      <c r="TJU66" s="64"/>
      <c r="TJV66" s="64"/>
      <c r="TJW66" s="64"/>
      <c r="TJX66" s="64"/>
      <c r="TJY66" s="64"/>
      <c r="TJZ66" s="64"/>
      <c r="TKA66" s="64"/>
      <c r="TKB66" s="64"/>
      <c r="TKC66" s="64"/>
      <c r="TKD66" s="64"/>
      <c r="TKE66" s="64"/>
      <c r="TKF66" s="64"/>
      <c r="TKG66" s="64"/>
      <c r="TKH66" s="64"/>
      <c r="TKI66" s="64"/>
      <c r="TKJ66" s="64"/>
      <c r="TKK66" s="64"/>
      <c r="TKL66" s="64"/>
      <c r="TKM66" s="64"/>
      <c r="TKN66" s="64"/>
      <c r="TKO66" s="64"/>
      <c r="TKP66" s="64"/>
      <c r="TKQ66" s="64"/>
      <c r="TKR66" s="64"/>
      <c r="TKS66" s="64"/>
      <c r="TKT66" s="64"/>
      <c r="TKU66" s="64"/>
      <c r="TKV66" s="64"/>
      <c r="TKW66" s="64"/>
      <c r="TKX66" s="64"/>
      <c r="TKY66" s="64"/>
      <c r="TKZ66" s="64"/>
      <c r="TLA66" s="64"/>
      <c r="TLB66" s="64"/>
      <c r="TLC66" s="64"/>
      <c r="TLD66" s="64"/>
      <c r="TLE66" s="64"/>
      <c r="TLF66" s="64"/>
      <c r="TLG66" s="64"/>
      <c r="TLH66" s="64"/>
      <c r="TLI66" s="64"/>
      <c r="TLJ66" s="64"/>
      <c r="TLK66" s="64"/>
      <c r="TLL66" s="64"/>
      <c r="TLM66" s="64"/>
      <c r="TLN66" s="64"/>
      <c r="TLO66" s="64"/>
      <c r="TLP66" s="64"/>
      <c r="TLQ66" s="64"/>
      <c r="TLR66" s="64"/>
      <c r="TLS66" s="64"/>
      <c r="TLT66" s="64"/>
      <c r="TLU66" s="64"/>
      <c r="TLV66" s="64"/>
      <c r="TLW66" s="64"/>
      <c r="TLX66" s="64"/>
      <c r="TLY66" s="64"/>
      <c r="TLZ66" s="64"/>
      <c r="TMA66" s="64"/>
      <c r="TMB66" s="64"/>
      <c r="TMC66" s="64"/>
      <c r="TMD66" s="64"/>
      <c r="TME66" s="64"/>
      <c r="TMF66" s="64"/>
      <c r="TMG66" s="64"/>
      <c r="TMH66" s="64"/>
      <c r="TMI66" s="64"/>
      <c r="TMJ66" s="64"/>
      <c r="TMK66" s="64"/>
      <c r="TML66" s="64"/>
      <c r="TMM66" s="64"/>
      <c r="TMN66" s="64"/>
      <c r="TMO66" s="64"/>
      <c r="TMP66" s="64"/>
      <c r="TMQ66" s="64"/>
      <c r="TMR66" s="64"/>
      <c r="TMS66" s="64"/>
      <c r="TMT66" s="64"/>
      <c r="TMU66" s="64"/>
      <c r="TMV66" s="64"/>
      <c r="TMW66" s="64"/>
      <c r="TMX66" s="64"/>
      <c r="TMY66" s="64"/>
      <c r="TMZ66" s="64"/>
      <c r="TNA66" s="64"/>
      <c r="TNB66" s="64"/>
      <c r="TNC66" s="64"/>
      <c r="TND66" s="64"/>
      <c r="TNE66" s="64"/>
      <c r="TNF66" s="64"/>
      <c r="TNG66" s="64"/>
      <c r="TNH66" s="64"/>
      <c r="TNI66" s="64"/>
      <c r="TNJ66" s="64"/>
      <c r="TNK66" s="64"/>
      <c r="TNL66" s="64"/>
      <c r="TNM66" s="64"/>
      <c r="TNN66" s="64"/>
      <c r="TNO66" s="64"/>
      <c r="TNP66" s="64"/>
      <c r="TNQ66" s="64"/>
      <c r="TNR66" s="64"/>
      <c r="TNS66" s="64"/>
      <c r="TNT66" s="64"/>
      <c r="TNU66" s="64"/>
      <c r="TNV66" s="64"/>
      <c r="TNW66" s="64"/>
      <c r="TNX66" s="64"/>
      <c r="TNY66" s="64"/>
      <c r="TNZ66" s="64"/>
      <c r="TOA66" s="64"/>
      <c r="TOB66" s="64"/>
      <c r="TOC66" s="64"/>
      <c r="TOD66" s="64"/>
      <c r="TOE66" s="64"/>
      <c r="TOF66" s="64"/>
      <c r="TOG66" s="64"/>
      <c r="TOH66" s="64"/>
      <c r="TOI66" s="64"/>
      <c r="TOJ66" s="64"/>
      <c r="TOK66" s="64"/>
      <c r="TOL66" s="64"/>
      <c r="TOM66" s="64"/>
      <c r="TON66" s="64"/>
      <c r="TOO66" s="64"/>
      <c r="TOP66" s="64"/>
      <c r="TOQ66" s="64"/>
      <c r="TOR66" s="64"/>
      <c r="TOS66" s="64"/>
      <c r="TOT66" s="64"/>
      <c r="TOU66" s="64"/>
      <c r="TOV66" s="64"/>
      <c r="TOW66" s="64"/>
      <c r="TOX66" s="64"/>
      <c r="TOY66" s="64"/>
      <c r="TOZ66" s="64"/>
      <c r="TPA66" s="64"/>
      <c r="TPB66" s="64"/>
      <c r="TPC66" s="64"/>
      <c r="TPD66" s="64"/>
      <c r="TPE66" s="64"/>
      <c r="TPF66" s="64"/>
      <c r="TPG66" s="64"/>
      <c r="TPH66" s="64"/>
      <c r="TPI66" s="64"/>
      <c r="TPJ66" s="64"/>
      <c r="TPK66" s="64"/>
      <c r="TPL66" s="64"/>
      <c r="TPM66" s="64"/>
      <c r="TPN66" s="64"/>
      <c r="TPO66" s="64"/>
      <c r="TPP66" s="64"/>
      <c r="TPQ66" s="64"/>
      <c r="TPR66" s="64"/>
      <c r="TPS66" s="64"/>
      <c r="TPT66" s="64"/>
      <c r="TPU66" s="64"/>
      <c r="TPV66" s="64"/>
      <c r="TPW66" s="64"/>
      <c r="TPX66" s="64"/>
      <c r="TPY66" s="64"/>
      <c r="TPZ66" s="64"/>
      <c r="TQA66" s="64"/>
      <c r="TQB66" s="64"/>
      <c r="TQC66" s="64"/>
      <c r="TQD66" s="64"/>
      <c r="TQE66" s="64"/>
      <c r="TQF66" s="64"/>
      <c r="TQG66" s="64"/>
      <c r="TQH66" s="64"/>
      <c r="TQI66" s="64"/>
      <c r="TQJ66" s="64"/>
      <c r="TQK66" s="64"/>
      <c r="TQL66" s="64"/>
      <c r="TQM66" s="64"/>
      <c r="TQN66" s="64"/>
      <c r="TQO66" s="64"/>
      <c r="TQP66" s="64"/>
      <c r="TQQ66" s="64"/>
      <c r="TQR66" s="64"/>
      <c r="TQS66" s="64"/>
      <c r="TQT66" s="64"/>
      <c r="TQU66" s="64"/>
      <c r="TQV66" s="64"/>
      <c r="TQW66" s="64"/>
      <c r="TQX66" s="64"/>
      <c r="TQY66" s="64"/>
      <c r="TQZ66" s="64"/>
      <c r="TRA66" s="64"/>
      <c r="TRB66" s="64"/>
      <c r="TRC66" s="64"/>
      <c r="TRD66" s="64"/>
      <c r="TRE66" s="64"/>
      <c r="TRF66" s="64"/>
      <c r="TRG66" s="64"/>
      <c r="TRH66" s="64"/>
      <c r="TRI66" s="64"/>
      <c r="TRJ66" s="64"/>
      <c r="TRK66" s="64"/>
      <c r="TRL66" s="64"/>
      <c r="TRM66" s="64"/>
      <c r="TRN66" s="64"/>
      <c r="TRO66" s="64"/>
      <c r="TRP66" s="64"/>
      <c r="TRQ66" s="64"/>
      <c r="TRR66" s="64"/>
      <c r="TRS66" s="64"/>
      <c r="TRT66" s="64"/>
      <c r="TRU66" s="64"/>
      <c r="TRV66" s="64"/>
      <c r="TRW66" s="64"/>
      <c r="TRX66" s="64"/>
      <c r="TRY66" s="64"/>
      <c r="TRZ66" s="64"/>
      <c r="TSA66" s="64"/>
      <c r="TSB66" s="64"/>
      <c r="TSC66" s="64"/>
      <c r="TSD66" s="64"/>
      <c r="TSE66" s="64"/>
      <c r="TSF66" s="64"/>
      <c r="TSG66" s="64"/>
      <c r="TSH66" s="64"/>
      <c r="TSI66" s="64"/>
      <c r="TSJ66" s="64"/>
      <c r="TSK66" s="64"/>
      <c r="TSL66" s="64"/>
      <c r="TSM66" s="64"/>
      <c r="TSN66" s="64"/>
      <c r="TSO66" s="64"/>
      <c r="TSP66" s="64"/>
      <c r="TSQ66" s="64"/>
      <c r="TSR66" s="64"/>
      <c r="TSS66" s="64"/>
      <c r="TST66" s="64"/>
      <c r="TSU66" s="64"/>
      <c r="TSV66" s="64"/>
      <c r="TSW66" s="64"/>
      <c r="TSX66" s="64"/>
      <c r="TSY66" s="64"/>
      <c r="TSZ66" s="64"/>
      <c r="TTA66" s="64"/>
      <c r="TTB66" s="64"/>
      <c r="TTC66" s="64"/>
      <c r="TTD66" s="64"/>
      <c r="TTE66" s="64"/>
      <c r="TTF66" s="64"/>
      <c r="TTG66" s="64"/>
      <c r="TTH66" s="64"/>
      <c r="TTI66" s="64"/>
      <c r="TTJ66" s="64"/>
      <c r="TTK66" s="64"/>
      <c r="TTL66" s="64"/>
      <c r="TTM66" s="64"/>
      <c r="TTN66" s="64"/>
      <c r="TTO66" s="64"/>
      <c r="TTP66" s="64"/>
      <c r="TTQ66" s="64"/>
      <c r="TTR66" s="64"/>
      <c r="TTS66" s="64"/>
      <c r="TTT66" s="64"/>
      <c r="TTU66" s="64"/>
      <c r="TTV66" s="64"/>
      <c r="TTW66" s="64"/>
      <c r="TTX66" s="64"/>
      <c r="TTY66" s="64"/>
      <c r="TTZ66" s="64"/>
      <c r="TUA66" s="64"/>
      <c r="TUB66" s="64"/>
      <c r="TUC66" s="64"/>
      <c r="TUD66" s="64"/>
      <c r="TUE66" s="64"/>
      <c r="TUF66" s="64"/>
      <c r="TUG66" s="64"/>
      <c r="TUH66" s="64"/>
      <c r="TUI66" s="64"/>
      <c r="TUJ66" s="64"/>
      <c r="TUK66" s="64"/>
      <c r="TUL66" s="64"/>
      <c r="TUM66" s="64"/>
      <c r="TUN66" s="64"/>
      <c r="TUO66" s="64"/>
      <c r="TUP66" s="64"/>
      <c r="TUQ66" s="64"/>
      <c r="TUR66" s="64"/>
      <c r="TUS66" s="64"/>
      <c r="TUT66" s="64"/>
      <c r="TUU66" s="64"/>
      <c r="TUV66" s="64"/>
      <c r="TUW66" s="64"/>
      <c r="TUX66" s="64"/>
      <c r="TUY66" s="64"/>
      <c r="TUZ66" s="64"/>
      <c r="TVA66" s="64"/>
      <c r="TVB66" s="64"/>
      <c r="TVC66" s="64"/>
      <c r="TVD66" s="64"/>
      <c r="TVE66" s="64"/>
      <c r="TVF66" s="64"/>
      <c r="TVG66" s="64"/>
      <c r="TVH66" s="64"/>
      <c r="TVI66" s="64"/>
      <c r="TVJ66" s="64"/>
      <c r="TVK66" s="64"/>
      <c r="TVL66" s="64"/>
      <c r="TVM66" s="64"/>
      <c r="TVN66" s="64"/>
      <c r="TVO66" s="64"/>
      <c r="TVP66" s="64"/>
      <c r="TVQ66" s="64"/>
      <c r="TVR66" s="64"/>
      <c r="TVS66" s="64"/>
      <c r="TVT66" s="64"/>
      <c r="TVU66" s="64"/>
      <c r="TVV66" s="64"/>
      <c r="TVW66" s="64"/>
      <c r="TVX66" s="64"/>
      <c r="TVY66" s="64"/>
      <c r="TVZ66" s="64"/>
      <c r="TWA66" s="64"/>
      <c r="TWB66" s="64"/>
      <c r="TWC66" s="64"/>
      <c r="TWD66" s="64"/>
      <c r="TWE66" s="64"/>
      <c r="TWF66" s="64"/>
      <c r="TWG66" s="64"/>
      <c r="TWH66" s="64"/>
      <c r="TWI66" s="64"/>
      <c r="TWJ66" s="64"/>
      <c r="TWK66" s="64"/>
      <c r="TWL66" s="64"/>
      <c r="TWM66" s="64"/>
      <c r="TWN66" s="64"/>
      <c r="TWO66" s="64"/>
      <c r="TWP66" s="64"/>
      <c r="TWQ66" s="64"/>
      <c r="TWR66" s="64"/>
      <c r="TWS66" s="64"/>
      <c r="TWT66" s="64"/>
      <c r="TWU66" s="64"/>
      <c r="TWV66" s="64"/>
      <c r="TWW66" s="64"/>
      <c r="TWX66" s="64"/>
      <c r="TWY66" s="64"/>
      <c r="TWZ66" s="64"/>
      <c r="TXA66" s="64"/>
      <c r="TXB66" s="64"/>
      <c r="TXC66" s="64"/>
      <c r="TXD66" s="64"/>
      <c r="TXE66" s="64"/>
      <c r="TXF66" s="64"/>
      <c r="TXG66" s="64"/>
      <c r="TXH66" s="64"/>
      <c r="TXI66" s="64"/>
      <c r="TXJ66" s="64"/>
      <c r="TXK66" s="64"/>
      <c r="TXL66" s="64"/>
      <c r="TXM66" s="64"/>
      <c r="TXN66" s="64"/>
      <c r="TXO66" s="64"/>
      <c r="TXP66" s="64"/>
      <c r="TXQ66" s="64"/>
      <c r="TXR66" s="64"/>
      <c r="TXS66" s="64"/>
      <c r="TXT66" s="64"/>
      <c r="TXU66" s="64"/>
      <c r="TXV66" s="64"/>
      <c r="TXW66" s="64"/>
      <c r="TXX66" s="64"/>
      <c r="TXY66" s="64"/>
      <c r="TXZ66" s="64"/>
      <c r="TYA66" s="64"/>
      <c r="TYB66" s="64"/>
      <c r="TYC66" s="64"/>
      <c r="TYD66" s="64"/>
      <c r="TYE66" s="64"/>
      <c r="TYF66" s="64"/>
      <c r="TYG66" s="64"/>
      <c r="TYH66" s="64"/>
      <c r="TYI66" s="64"/>
      <c r="TYJ66" s="64"/>
      <c r="TYK66" s="64"/>
      <c r="TYL66" s="64"/>
      <c r="TYM66" s="64"/>
      <c r="TYN66" s="64"/>
      <c r="TYO66" s="64"/>
      <c r="TYP66" s="64"/>
      <c r="TYQ66" s="64"/>
      <c r="TYR66" s="64"/>
      <c r="TYS66" s="64"/>
      <c r="TYT66" s="64"/>
      <c r="TYU66" s="64"/>
      <c r="TYV66" s="64"/>
      <c r="TYW66" s="64"/>
      <c r="TYX66" s="64"/>
      <c r="TYY66" s="64"/>
      <c r="TYZ66" s="64"/>
      <c r="TZA66" s="64"/>
      <c r="TZB66" s="64"/>
      <c r="TZC66" s="64"/>
      <c r="TZD66" s="64"/>
      <c r="TZE66" s="64"/>
      <c r="TZF66" s="64"/>
      <c r="TZG66" s="64"/>
      <c r="TZH66" s="64"/>
      <c r="TZI66" s="64"/>
      <c r="TZJ66" s="64"/>
      <c r="TZK66" s="64"/>
      <c r="TZL66" s="64"/>
      <c r="TZM66" s="64"/>
      <c r="TZN66" s="64"/>
      <c r="TZO66" s="64"/>
      <c r="TZP66" s="64"/>
      <c r="TZQ66" s="64"/>
      <c r="TZR66" s="64"/>
      <c r="TZS66" s="64"/>
      <c r="TZT66" s="64"/>
      <c r="TZU66" s="64"/>
      <c r="TZV66" s="64"/>
      <c r="TZW66" s="64"/>
      <c r="TZX66" s="64"/>
      <c r="TZY66" s="64"/>
      <c r="TZZ66" s="64"/>
      <c r="UAA66" s="64"/>
      <c r="UAB66" s="64"/>
      <c r="UAC66" s="64"/>
      <c r="UAD66" s="64"/>
      <c r="UAE66" s="64"/>
      <c r="UAF66" s="64"/>
      <c r="UAG66" s="64"/>
      <c r="UAH66" s="64"/>
      <c r="UAI66" s="64"/>
      <c r="UAJ66" s="64"/>
      <c r="UAK66" s="64"/>
      <c r="UAL66" s="64"/>
      <c r="UAM66" s="64"/>
      <c r="UAN66" s="64"/>
      <c r="UAO66" s="64"/>
      <c r="UAP66" s="64"/>
      <c r="UAQ66" s="64"/>
      <c r="UAR66" s="64"/>
      <c r="UAS66" s="64"/>
      <c r="UAT66" s="64"/>
      <c r="UAU66" s="64"/>
      <c r="UAV66" s="64"/>
      <c r="UAW66" s="64"/>
      <c r="UAX66" s="64"/>
      <c r="UAY66" s="64"/>
      <c r="UAZ66" s="64"/>
      <c r="UBA66" s="64"/>
      <c r="UBB66" s="64"/>
      <c r="UBC66" s="64"/>
      <c r="UBD66" s="64"/>
      <c r="UBE66" s="64"/>
      <c r="UBF66" s="64"/>
      <c r="UBG66" s="64"/>
      <c r="UBH66" s="64"/>
      <c r="UBI66" s="64"/>
      <c r="UBJ66" s="64"/>
      <c r="UBK66" s="64"/>
      <c r="UBL66" s="64"/>
      <c r="UBM66" s="64"/>
      <c r="UBN66" s="64"/>
      <c r="UBO66" s="64"/>
      <c r="UBP66" s="64"/>
      <c r="UBQ66" s="64"/>
      <c r="UBR66" s="64"/>
      <c r="UBS66" s="64"/>
      <c r="UBT66" s="64"/>
      <c r="UBU66" s="64"/>
      <c r="UBV66" s="64"/>
      <c r="UBW66" s="64"/>
      <c r="UBX66" s="64"/>
      <c r="UBY66" s="64"/>
      <c r="UBZ66" s="64"/>
      <c r="UCA66" s="64"/>
      <c r="UCB66" s="64"/>
      <c r="UCC66" s="64"/>
      <c r="UCD66" s="64"/>
      <c r="UCE66" s="64"/>
      <c r="UCF66" s="64"/>
      <c r="UCG66" s="64"/>
      <c r="UCH66" s="64"/>
      <c r="UCI66" s="64"/>
      <c r="UCJ66" s="64"/>
      <c r="UCK66" s="64"/>
      <c r="UCL66" s="64"/>
      <c r="UCM66" s="64"/>
      <c r="UCN66" s="64"/>
      <c r="UCO66" s="64"/>
      <c r="UCP66" s="64"/>
      <c r="UCQ66" s="64"/>
      <c r="UCR66" s="64"/>
      <c r="UCS66" s="64"/>
      <c r="UCT66" s="64"/>
      <c r="UCU66" s="64"/>
      <c r="UCV66" s="64"/>
      <c r="UCW66" s="64"/>
      <c r="UCX66" s="64"/>
      <c r="UCY66" s="64"/>
      <c r="UCZ66" s="64"/>
      <c r="UDA66" s="64"/>
      <c r="UDB66" s="64"/>
      <c r="UDC66" s="64"/>
      <c r="UDD66" s="64"/>
      <c r="UDE66" s="64"/>
      <c r="UDF66" s="64"/>
      <c r="UDG66" s="64"/>
      <c r="UDH66" s="64"/>
      <c r="UDI66" s="64"/>
      <c r="UDJ66" s="64"/>
      <c r="UDK66" s="64"/>
      <c r="UDL66" s="64"/>
      <c r="UDM66" s="64"/>
      <c r="UDN66" s="64"/>
      <c r="UDO66" s="64"/>
      <c r="UDP66" s="64"/>
      <c r="UDQ66" s="64"/>
      <c r="UDR66" s="64"/>
      <c r="UDS66" s="64"/>
      <c r="UDT66" s="64"/>
      <c r="UDU66" s="64"/>
      <c r="UDV66" s="64"/>
      <c r="UDW66" s="64"/>
      <c r="UDX66" s="64"/>
      <c r="UDY66" s="64"/>
      <c r="UDZ66" s="64"/>
      <c r="UEA66" s="64"/>
      <c r="UEB66" s="64"/>
      <c r="UEC66" s="64"/>
      <c r="UED66" s="64"/>
      <c r="UEE66" s="64"/>
      <c r="UEF66" s="64"/>
      <c r="UEG66" s="64"/>
      <c r="UEH66" s="64"/>
      <c r="UEI66" s="64"/>
      <c r="UEJ66" s="64"/>
      <c r="UEK66" s="64"/>
      <c r="UEL66" s="64"/>
      <c r="UEM66" s="64"/>
      <c r="UEN66" s="64"/>
      <c r="UEO66" s="64"/>
      <c r="UEP66" s="64"/>
      <c r="UEQ66" s="64"/>
      <c r="UER66" s="64"/>
      <c r="UES66" s="64"/>
      <c r="UET66" s="64"/>
      <c r="UEU66" s="64"/>
      <c r="UEV66" s="64"/>
      <c r="UEW66" s="64"/>
      <c r="UEX66" s="64"/>
      <c r="UEY66" s="64"/>
      <c r="UEZ66" s="64"/>
      <c r="UFA66" s="64"/>
      <c r="UFB66" s="64"/>
      <c r="UFC66" s="64"/>
      <c r="UFD66" s="64"/>
      <c r="UFE66" s="64"/>
      <c r="UFF66" s="64"/>
      <c r="UFG66" s="64"/>
      <c r="UFH66" s="64"/>
      <c r="UFI66" s="64"/>
      <c r="UFJ66" s="64"/>
      <c r="UFK66" s="64"/>
      <c r="UFL66" s="64"/>
      <c r="UFM66" s="64"/>
      <c r="UFN66" s="64"/>
      <c r="UFO66" s="64"/>
      <c r="UFP66" s="64"/>
      <c r="UFQ66" s="64"/>
      <c r="UFR66" s="64"/>
      <c r="UFS66" s="64"/>
      <c r="UFT66" s="64"/>
      <c r="UFU66" s="64"/>
      <c r="UFV66" s="64"/>
      <c r="UFW66" s="64"/>
      <c r="UFX66" s="64"/>
      <c r="UFY66" s="64"/>
      <c r="UFZ66" s="64"/>
      <c r="UGA66" s="64"/>
      <c r="UGB66" s="64"/>
      <c r="UGC66" s="64"/>
      <c r="UGD66" s="64"/>
      <c r="UGE66" s="64"/>
      <c r="UGF66" s="64"/>
      <c r="UGG66" s="64"/>
      <c r="UGH66" s="64"/>
      <c r="UGI66" s="64"/>
      <c r="UGJ66" s="64"/>
      <c r="UGK66" s="64"/>
      <c r="UGL66" s="64"/>
      <c r="UGM66" s="64"/>
      <c r="UGN66" s="64"/>
      <c r="UGO66" s="64"/>
      <c r="UGP66" s="64"/>
      <c r="UGQ66" s="64"/>
      <c r="UGR66" s="64"/>
      <c r="UGS66" s="64"/>
      <c r="UGT66" s="64"/>
      <c r="UGU66" s="64"/>
      <c r="UGV66" s="64"/>
      <c r="UGW66" s="64"/>
      <c r="UGX66" s="64"/>
      <c r="UGY66" s="64"/>
      <c r="UGZ66" s="64"/>
      <c r="UHA66" s="64"/>
      <c r="UHB66" s="64"/>
      <c r="UHC66" s="64"/>
      <c r="UHD66" s="64"/>
      <c r="UHE66" s="64"/>
      <c r="UHF66" s="64"/>
      <c r="UHG66" s="64"/>
      <c r="UHH66" s="64"/>
      <c r="UHI66" s="64"/>
      <c r="UHJ66" s="64"/>
      <c r="UHK66" s="64"/>
      <c r="UHL66" s="64"/>
      <c r="UHM66" s="64"/>
      <c r="UHN66" s="64"/>
      <c r="UHO66" s="64"/>
      <c r="UHP66" s="64"/>
      <c r="UHQ66" s="64"/>
      <c r="UHR66" s="64"/>
      <c r="UHS66" s="64"/>
      <c r="UHT66" s="64"/>
      <c r="UHU66" s="64"/>
      <c r="UHV66" s="64"/>
      <c r="UHW66" s="64"/>
      <c r="UHX66" s="64"/>
      <c r="UHY66" s="64"/>
      <c r="UHZ66" s="64"/>
      <c r="UIA66" s="64"/>
      <c r="UIB66" s="64"/>
      <c r="UIC66" s="64"/>
      <c r="UID66" s="64"/>
      <c r="UIE66" s="64"/>
      <c r="UIF66" s="64"/>
      <c r="UIG66" s="64"/>
      <c r="UIH66" s="64"/>
      <c r="UII66" s="64"/>
      <c r="UIJ66" s="64"/>
      <c r="UIK66" s="64"/>
      <c r="UIL66" s="64"/>
      <c r="UIM66" s="64"/>
      <c r="UIN66" s="64"/>
      <c r="UIO66" s="64"/>
      <c r="UIP66" s="64"/>
      <c r="UIQ66" s="64"/>
      <c r="UIR66" s="64"/>
      <c r="UIS66" s="64"/>
      <c r="UIT66" s="64"/>
      <c r="UIU66" s="64"/>
      <c r="UIV66" s="64"/>
      <c r="UIW66" s="64"/>
      <c r="UIX66" s="64"/>
      <c r="UIY66" s="64"/>
      <c r="UIZ66" s="64"/>
      <c r="UJA66" s="64"/>
      <c r="UJB66" s="64"/>
      <c r="UJC66" s="64"/>
      <c r="UJD66" s="64"/>
      <c r="UJE66" s="64"/>
      <c r="UJF66" s="64"/>
      <c r="UJG66" s="64"/>
      <c r="UJH66" s="64"/>
      <c r="UJI66" s="64"/>
      <c r="UJJ66" s="64"/>
      <c r="UJK66" s="64"/>
      <c r="UJL66" s="64"/>
      <c r="UJM66" s="64"/>
      <c r="UJN66" s="64"/>
      <c r="UJO66" s="64"/>
      <c r="UJP66" s="64"/>
      <c r="UJQ66" s="64"/>
      <c r="UJR66" s="64"/>
      <c r="UJS66" s="64"/>
      <c r="UJT66" s="64"/>
      <c r="UJU66" s="64"/>
      <c r="UJV66" s="64"/>
      <c r="UJW66" s="64"/>
      <c r="UJX66" s="64"/>
      <c r="UJY66" s="64"/>
      <c r="UJZ66" s="64"/>
      <c r="UKA66" s="64"/>
      <c r="UKB66" s="64"/>
      <c r="UKC66" s="64"/>
      <c r="UKD66" s="64"/>
      <c r="UKE66" s="64"/>
      <c r="UKF66" s="64"/>
      <c r="UKG66" s="64"/>
      <c r="UKH66" s="64"/>
      <c r="UKI66" s="64"/>
      <c r="UKJ66" s="64"/>
      <c r="UKK66" s="64"/>
      <c r="UKL66" s="64"/>
      <c r="UKM66" s="64"/>
      <c r="UKN66" s="64"/>
      <c r="UKO66" s="64"/>
      <c r="UKP66" s="64"/>
      <c r="UKQ66" s="64"/>
      <c r="UKR66" s="64"/>
      <c r="UKS66" s="64"/>
      <c r="UKT66" s="64"/>
      <c r="UKU66" s="64"/>
      <c r="UKV66" s="64"/>
      <c r="UKW66" s="64"/>
      <c r="UKX66" s="64"/>
      <c r="UKY66" s="64"/>
      <c r="UKZ66" s="64"/>
      <c r="ULA66" s="64"/>
      <c r="ULB66" s="64"/>
      <c r="ULC66" s="64"/>
      <c r="ULD66" s="64"/>
      <c r="ULE66" s="64"/>
      <c r="ULF66" s="64"/>
      <c r="ULG66" s="64"/>
      <c r="ULH66" s="64"/>
      <c r="ULI66" s="64"/>
      <c r="ULJ66" s="64"/>
      <c r="ULK66" s="64"/>
      <c r="ULL66" s="64"/>
      <c r="ULM66" s="64"/>
      <c r="ULN66" s="64"/>
      <c r="ULO66" s="64"/>
      <c r="ULP66" s="64"/>
      <c r="ULQ66" s="64"/>
      <c r="ULR66" s="64"/>
      <c r="ULS66" s="64"/>
      <c r="ULT66" s="64"/>
      <c r="ULU66" s="64"/>
      <c r="ULV66" s="64"/>
      <c r="ULW66" s="64"/>
      <c r="ULX66" s="64"/>
      <c r="ULY66" s="64"/>
      <c r="ULZ66" s="64"/>
      <c r="UMA66" s="64"/>
      <c r="UMB66" s="64"/>
      <c r="UMC66" s="64"/>
      <c r="UMD66" s="64"/>
      <c r="UME66" s="64"/>
      <c r="UMF66" s="64"/>
      <c r="UMG66" s="64"/>
      <c r="UMH66" s="64"/>
      <c r="UMI66" s="64"/>
      <c r="UMJ66" s="64"/>
      <c r="UMK66" s="64"/>
      <c r="UML66" s="64"/>
      <c r="UMM66" s="64"/>
      <c r="UMN66" s="64"/>
      <c r="UMO66" s="64"/>
      <c r="UMP66" s="64"/>
      <c r="UMQ66" s="64"/>
      <c r="UMR66" s="64"/>
      <c r="UMS66" s="64"/>
      <c r="UMT66" s="64"/>
      <c r="UMU66" s="64"/>
      <c r="UMV66" s="64"/>
      <c r="UMW66" s="64"/>
      <c r="UMX66" s="64"/>
      <c r="UMY66" s="64"/>
      <c r="UMZ66" s="64"/>
      <c r="UNA66" s="64"/>
      <c r="UNB66" s="64"/>
      <c r="UNC66" s="64"/>
      <c r="UND66" s="64"/>
      <c r="UNE66" s="64"/>
      <c r="UNF66" s="64"/>
      <c r="UNG66" s="64"/>
      <c r="UNH66" s="64"/>
      <c r="UNI66" s="64"/>
      <c r="UNJ66" s="64"/>
      <c r="UNK66" s="64"/>
      <c r="UNL66" s="64"/>
      <c r="UNM66" s="64"/>
      <c r="UNN66" s="64"/>
      <c r="UNO66" s="64"/>
      <c r="UNP66" s="64"/>
      <c r="UNQ66" s="64"/>
      <c r="UNR66" s="64"/>
      <c r="UNS66" s="64"/>
      <c r="UNT66" s="64"/>
      <c r="UNU66" s="64"/>
      <c r="UNV66" s="64"/>
      <c r="UNW66" s="64"/>
      <c r="UNX66" s="64"/>
      <c r="UNY66" s="64"/>
      <c r="UNZ66" s="64"/>
      <c r="UOA66" s="64"/>
      <c r="UOB66" s="64"/>
      <c r="UOC66" s="64"/>
      <c r="UOD66" s="64"/>
      <c r="UOE66" s="64"/>
      <c r="UOF66" s="64"/>
      <c r="UOG66" s="64"/>
      <c r="UOH66" s="64"/>
      <c r="UOI66" s="64"/>
      <c r="UOJ66" s="64"/>
      <c r="UOK66" s="64"/>
      <c r="UOL66" s="64"/>
      <c r="UOM66" s="64"/>
      <c r="UON66" s="64"/>
      <c r="UOO66" s="64"/>
      <c r="UOP66" s="64"/>
      <c r="UOQ66" s="64"/>
      <c r="UOR66" s="64"/>
      <c r="UOS66" s="64"/>
      <c r="UOT66" s="64"/>
      <c r="UOU66" s="64"/>
      <c r="UOV66" s="64"/>
      <c r="UOW66" s="64"/>
      <c r="UOX66" s="64"/>
      <c r="UOY66" s="64"/>
      <c r="UOZ66" s="64"/>
      <c r="UPA66" s="64"/>
      <c r="UPB66" s="64"/>
      <c r="UPC66" s="64"/>
      <c r="UPD66" s="64"/>
      <c r="UPE66" s="64"/>
      <c r="UPF66" s="64"/>
      <c r="UPG66" s="64"/>
      <c r="UPH66" s="64"/>
      <c r="UPI66" s="64"/>
      <c r="UPJ66" s="64"/>
      <c r="UPK66" s="64"/>
      <c r="UPL66" s="64"/>
      <c r="UPM66" s="64"/>
      <c r="UPN66" s="64"/>
      <c r="UPO66" s="64"/>
      <c r="UPP66" s="64"/>
      <c r="UPQ66" s="64"/>
      <c r="UPR66" s="64"/>
      <c r="UPS66" s="64"/>
      <c r="UPT66" s="64"/>
      <c r="UPU66" s="64"/>
      <c r="UPV66" s="64"/>
      <c r="UPW66" s="64"/>
      <c r="UPX66" s="64"/>
      <c r="UPY66" s="64"/>
      <c r="UPZ66" s="64"/>
      <c r="UQA66" s="64"/>
      <c r="UQB66" s="64"/>
      <c r="UQC66" s="64"/>
      <c r="UQD66" s="64"/>
      <c r="UQE66" s="64"/>
      <c r="UQF66" s="64"/>
      <c r="UQG66" s="64"/>
      <c r="UQH66" s="64"/>
      <c r="UQI66" s="64"/>
      <c r="UQJ66" s="64"/>
      <c r="UQK66" s="64"/>
      <c r="UQL66" s="64"/>
      <c r="UQM66" s="64"/>
      <c r="UQN66" s="64"/>
      <c r="UQO66" s="64"/>
      <c r="UQP66" s="64"/>
      <c r="UQQ66" s="64"/>
      <c r="UQR66" s="64"/>
      <c r="UQS66" s="64"/>
      <c r="UQT66" s="64"/>
      <c r="UQU66" s="64"/>
      <c r="UQV66" s="64"/>
      <c r="UQW66" s="64"/>
      <c r="UQX66" s="64"/>
      <c r="UQY66" s="64"/>
      <c r="UQZ66" s="64"/>
      <c r="URA66" s="64"/>
      <c r="URB66" s="64"/>
      <c r="URC66" s="64"/>
      <c r="URD66" s="64"/>
      <c r="URE66" s="64"/>
      <c r="URF66" s="64"/>
      <c r="URG66" s="64"/>
      <c r="URH66" s="64"/>
      <c r="URI66" s="64"/>
      <c r="URJ66" s="64"/>
      <c r="URK66" s="64"/>
      <c r="URL66" s="64"/>
      <c r="URM66" s="64"/>
      <c r="URN66" s="64"/>
      <c r="URO66" s="64"/>
      <c r="URP66" s="64"/>
      <c r="URQ66" s="64"/>
      <c r="URR66" s="64"/>
      <c r="URS66" s="64"/>
      <c r="URT66" s="64"/>
      <c r="URU66" s="64"/>
      <c r="URV66" s="64"/>
      <c r="URW66" s="64"/>
      <c r="URX66" s="64"/>
      <c r="URY66" s="64"/>
      <c r="URZ66" s="64"/>
      <c r="USA66" s="64"/>
      <c r="USB66" s="64"/>
      <c r="USC66" s="64"/>
      <c r="USD66" s="64"/>
      <c r="USE66" s="64"/>
      <c r="USF66" s="64"/>
      <c r="USG66" s="64"/>
      <c r="USH66" s="64"/>
      <c r="USI66" s="64"/>
      <c r="USJ66" s="64"/>
      <c r="USK66" s="64"/>
      <c r="USL66" s="64"/>
      <c r="USM66" s="64"/>
      <c r="USN66" s="64"/>
      <c r="USO66" s="64"/>
      <c r="USP66" s="64"/>
      <c r="USQ66" s="64"/>
      <c r="USR66" s="64"/>
      <c r="USS66" s="64"/>
      <c r="UST66" s="64"/>
      <c r="USU66" s="64"/>
      <c r="USV66" s="64"/>
      <c r="USW66" s="64"/>
      <c r="USX66" s="64"/>
      <c r="USY66" s="64"/>
      <c r="USZ66" s="64"/>
      <c r="UTA66" s="64"/>
      <c r="UTB66" s="64"/>
      <c r="UTC66" s="64"/>
      <c r="UTD66" s="64"/>
      <c r="UTE66" s="64"/>
      <c r="UTF66" s="64"/>
      <c r="UTG66" s="64"/>
      <c r="UTH66" s="64"/>
      <c r="UTI66" s="64"/>
      <c r="UTJ66" s="64"/>
      <c r="UTK66" s="64"/>
      <c r="UTL66" s="64"/>
      <c r="UTM66" s="64"/>
      <c r="UTN66" s="64"/>
      <c r="UTO66" s="64"/>
      <c r="UTP66" s="64"/>
      <c r="UTQ66" s="64"/>
      <c r="UTR66" s="64"/>
      <c r="UTS66" s="64"/>
      <c r="UTT66" s="64"/>
      <c r="UTU66" s="64"/>
      <c r="UTV66" s="64"/>
      <c r="UTW66" s="64"/>
      <c r="UTX66" s="64"/>
      <c r="UTY66" s="64"/>
      <c r="UTZ66" s="64"/>
      <c r="UUA66" s="64"/>
      <c r="UUB66" s="64"/>
      <c r="UUC66" s="64"/>
      <c r="UUD66" s="64"/>
      <c r="UUE66" s="64"/>
      <c r="UUF66" s="64"/>
      <c r="UUG66" s="64"/>
      <c r="UUH66" s="64"/>
      <c r="UUI66" s="64"/>
      <c r="UUJ66" s="64"/>
      <c r="UUK66" s="64"/>
      <c r="UUL66" s="64"/>
      <c r="UUM66" s="64"/>
      <c r="UUN66" s="64"/>
      <c r="UUO66" s="64"/>
      <c r="UUP66" s="64"/>
      <c r="UUQ66" s="64"/>
      <c r="UUR66" s="64"/>
      <c r="UUS66" s="64"/>
      <c r="UUT66" s="64"/>
      <c r="UUU66" s="64"/>
      <c r="UUV66" s="64"/>
      <c r="UUW66" s="64"/>
      <c r="UUX66" s="64"/>
      <c r="UUY66" s="64"/>
      <c r="UUZ66" s="64"/>
      <c r="UVA66" s="64"/>
      <c r="UVB66" s="64"/>
      <c r="UVC66" s="64"/>
      <c r="UVD66" s="64"/>
      <c r="UVE66" s="64"/>
      <c r="UVF66" s="64"/>
      <c r="UVG66" s="64"/>
      <c r="UVH66" s="64"/>
      <c r="UVI66" s="64"/>
      <c r="UVJ66" s="64"/>
      <c r="UVK66" s="64"/>
      <c r="UVL66" s="64"/>
      <c r="UVM66" s="64"/>
      <c r="UVN66" s="64"/>
      <c r="UVO66" s="64"/>
      <c r="UVP66" s="64"/>
      <c r="UVQ66" s="64"/>
      <c r="UVR66" s="64"/>
      <c r="UVS66" s="64"/>
      <c r="UVT66" s="64"/>
      <c r="UVU66" s="64"/>
      <c r="UVV66" s="64"/>
      <c r="UVW66" s="64"/>
      <c r="UVX66" s="64"/>
      <c r="UVY66" s="64"/>
      <c r="UVZ66" s="64"/>
      <c r="UWA66" s="64"/>
      <c r="UWB66" s="64"/>
      <c r="UWC66" s="64"/>
      <c r="UWD66" s="64"/>
      <c r="UWE66" s="64"/>
      <c r="UWF66" s="64"/>
      <c r="UWG66" s="64"/>
      <c r="UWH66" s="64"/>
      <c r="UWI66" s="64"/>
      <c r="UWJ66" s="64"/>
      <c r="UWK66" s="64"/>
      <c r="UWL66" s="64"/>
      <c r="UWM66" s="64"/>
      <c r="UWN66" s="64"/>
      <c r="UWO66" s="64"/>
      <c r="UWP66" s="64"/>
      <c r="UWQ66" s="64"/>
      <c r="UWR66" s="64"/>
      <c r="UWS66" s="64"/>
      <c r="UWT66" s="64"/>
      <c r="UWU66" s="64"/>
      <c r="UWV66" s="64"/>
      <c r="UWW66" s="64"/>
      <c r="UWX66" s="64"/>
      <c r="UWY66" s="64"/>
      <c r="UWZ66" s="64"/>
      <c r="UXA66" s="64"/>
      <c r="UXB66" s="64"/>
      <c r="UXC66" s="64"/>
      <c r="UXD66" s="64"/>
      <c r="UXE66" s="64"/>
      <c r="UXF66" s="64"/>
      <c r="UXG66" s="64"/>
      <c r="UXH66" s="64"/>
      <c r="UXI66" s="64"/>
      <c r="UXJ66" s="64"/>
      <c r="UXK66" s="64"/>
      <c r="UXL66" s="64"/>
      <c r="UXM66" s="64"/>
      <c r="UXN66" s="64"/>
      <c r="UXO66" s="64"/>
      <c r="UXP66" s="64"/>
      <c r="UXQ66" s="64"/>
      <c r="UXR66" s="64"/>
      <c r="UXS66" s="64"/>
      <c r="UXT66" s="64"/>
      <c r="UXU66" s="64"/>
      <c r="UXV66" s="64"/>
      <c r="UXW66" s="64"/>
      <c r="UXX66" s="64"/>
      <c r="UXY66" s="64"/>
      <c r="UXZ66" s="64"/>
      <c r="UYA66" s="64"/>
      <c r="UYB66" s="64"/>
      <c r="UYC66" s="64"/>
      <c r="UYD66" s="64"/>
      <c r="UYE66" s="64"/>
      <c r="UYF66" s="64"/>
      <c r="UYG66" s="64"/>
      <c r="UYH66" s="64"/>
      <c r="UYI66" s="64"/>
      <c r="UYJ66" s="64"/>
      <c r="UYK66" s="64"/>
      <c r="UYL66" s="64"/>
      <c r="UYM66" s="64"/>
      <c r="UYN66" s="64"/>
      <c r="UYO66" s="64"/>
      <c r="UYP66" s="64"/>
      <c r="UYQ66" s="64"/>
      <c r="UYR66" s="64"/>
      <c r="UYS66" s="64"/>
      <c r="UYT66" s="64"/>
      <c r="UYU66" s="64"/>
      <c r="UYV66" s="64"/>
      <c r="UYW66" s="64"/>
      <c r="UYX66" s="64"/>
      <c r="UYY66" s="64"/>
      <c r="UYZ66" s="64"/>
      <c r="UZA66" s="64"/>
      <c r="UZB66" s="64"/>
      <c r="UZC66" s="64"/>
      <c r="UZD66" s="64"/>
      <c r="UZE66" s="64"/>
      <c r="UZF66" s="64"/>
      <c r="UZG66" s="64"/>
      <c r="UZH66" s="64"/>
      <c r="UZI66" s="64"/>
      <c r="UZJ66" s="64"/>
      <c r="UZK66" s="64"/>
      <c r="UZL66" s="64"/>
      <c r="UZM66" s="64"/>
      <c r="UZN66" s="64"/>
      <c r="UZO66" s="64"/>
      <c r="UZP66" s="64"/>
      <c r="UZQ66" s="64"/>
      <c r="UZR66" s="64"/>
      <c r="UZS66" s="64"/>
      <c r="UZT66" s="64"/>
      <c r="UZU66" s="64"/>
      <c r="UZV66" s="64"/>
      <c r="UZW66" s="64"/>
      <c r="UZX66" s="64"/>
      <c r="UZY66" s="64"/>
      <c r="UZZ66" s="64"/>
      <c r="VAA66" s="64"/>
      <c r="VAB66" s="64"/>
      <c r="VAC66" s="64"/>
      <c r="VAD66" s="64"/>
      <c r="VAE66" s="64"/>
      <c r="VAF66" s="64"/>
      <c r="VAG66" s="64"/>
      <c r="VAH66" s="64"/>
      <c r="VAI66" s="64"/>
      <c r="VAJ66" s="64"/>
      <c r="VAK66" s="64"/>
      <c r="VAL66" s="64"/>
      <c r="VAM66" s="64"/>
      <c r="VAN66" s="64"/>
      <c r="VAO66" s="64"/>
      <c r="VAP66" s="64"/>
      <c r="VAQ66" s="64"/>
      <c r="VAR66" s="64"/>
      <c r="VAS66" s="64"/>
      <c r="VAT66" s="64"/>
      <c r="VAU66" s="64"/>
      <c r="VAV66" s="64"/>
      <c r="VAW66" s="64"/>
      <c r="VAX66" s="64"/>
      <c r="VAY66" s="64"/>
      <c r="VAZ66" s="64"/>
      <c r="VBA66" s="64"/>
      <c r="VBB66" s="64"/>
      <c r="VBC66" s="64"/>
      <c r="VBD66" s="64"/>
      <c r="VBE66" s="64"/>
      <c r="VBF66" s="64"/>
      <c r="VBG66" s="64"/>
      <c r="VBH66" s="64"/>
      <c r="VBI66" s="64"/>
      <c r="VBJ66" s="64"/>
      <c r="VBK66" s="64"/>
      <c r="VBL66" s="64"/>
      <c r="VBM66" s="64"/>
      <c r="VBN66" s="64"/>
      <c r="VBO66" s="64"/>
      <c r="VBP66" s="64"/>
      <c r="VBQ66" s="64"/>
      <c r="VBR66" s="64"/>
      <c r="VBS66" s="64"/>
      <c r="VBT66" s="64"/>
      <c r="VBU66" s="64"/>
      <c r="VBV66" s="64"/>
      <c r="VBW66" s="64"/>
      <c r="VBX66" s="64"/>
      <c r="VBY66" s="64"/>
      <c r="VBZ66" s="64"/>
      <c r="VCA66" s="64"/>
      <c r="VCB66" s="64"/>
      <c r="VCC66" s="64"/>
      <c r="VCD66" s="64"/>
      <c r="VCE66" s="64"/>
      <c r="VCF66" s="64"/>
      <c r="VCG66" s="64"/>
      <c r="VCH66" s="64"/>
      <c r="VCI66" s="64"/>
      <c r="VCJ66" s="64"/>
      <c r="VCK66" s="64"/>
      <c r="VCL66" s="64"/>
      <c r="VCM66" s="64"/>
      <c r="VCN66" s="64"/>
      <c r="VCO66" s="64"/>
      <c r="VCP66" s="64"/>
      <c r="VCQ66" s="64"/>
      <c r="VCR66" s="64"/>
      <c r="VCS66" s="64"/>
      <c r="VCT66" s="64"/>
      <c r="VCU66" s="64"/>
      <c r="VCV66" s="64"/>
      <c r="VCW66" s="64"/>
      <c r="VCX66" s="64"/>
      <c r="VCY66" s="64"/>
      <c r="VCZ66" s="64"/>
      <c r="VDA66" s="64"/>
      <c r="VDB66" s="64"/>
      <c r="VDC66" s="64"/>
      <c r="VDD66" s="64"/>
      <c r="VDE66" s="64"/>
      <c r="VDF66" s="64"/>
      <c r="VDG66" s="64"/>
      <c r="VDH66" s="64"/>
      <c r="VDI66" s="64"/>
      <c r="VDJ66" s="64"/>
      <c r="VDK66" s="64"/>
      <c r="VDL66" s="64"/>
      <c r="VDM66" s="64"/>
      <c r="VDN66" s="64"/>
      <c r="VDO66" s="64"/>
      <c r="VDP66" s="64"/>
      <c r="VDQ66" s="64"/>
      <c r="VDR66" s="64"/>
      <c r="VDS66" s="64"/>
      <c r="VDT66" s="64"/>
      <c r="VDU66" s="64"/>
      <c r="VDV66" s="64"/>
      <c r="VDW66" s="64"/>
      <c r="VDX66" s="64"/>
      <c r="VDY66" s="64"/>
      <c r="VDZ66" s="64"/>
      <c r="VEA66" s="64"/>
      <c r="VEB66" s="64"/>
      <c r="VEC66" s="64"/>
      <c r="VED66" s="64"/>
      <c r="VEE66" s="64"/>
      <c r="VEF66" s="64"/>
      <c r="VEG66" s="64"/>
      <c r="VEH66" s="64"/>
      <c r="VEI66" s="64"/>
      <c r="VEJ66" s="64"/>
      <c r="VEK66" s="64"/>
      <c r="VEL66" s="64"/>
      <c r="VEM66" s="64"/>
      <c r="VEN66" s="64"/>
      <c r="VEO66" s="64"/>
      <c r="VEP66" s="64"/>
      <c r="VEQ66" s="64"/>
      <c r="VER66" s="64"/>
      <c r="VES66" s="64"/>
      <c r="VET66" s="64"/>
      <c r="VEU66" s="64"/>
      <c r="VEV66" s="64"/>
      <c r="VEW66" s="64"/>
      <c r="VEX66" s="64"/>
      <c r="VEY66" s="64"/>
      <c r="VEZ66" s="64"/>
      <c r="VFA66" s="64"/>
      <c r="VFB66" s="64"/>
      <c r="VFC66" s="64"/>
      <c r="VFD66" s="64"/>
      <c r="VFE66" s="64"/>
      <c r="VFF66" s="64"/>
      <c r="VFG66" s="64"/>
      <c r="VFH66" s="64"/>
      <c r="VFI66" s="64"/>
      <c r="VFJ66" s="64"/>
      <c r="VFK66" s="64"/>
      <c r="VFL66" s="64"/>
      <c r="VFM66" s="64"/>
      <c r="VFN66" s="64"/>
      <c r="VFO66" s="64"/>
      <c r="VFP66" s="64"/>
      <c r="VFQ66" s="64"/>
      <c r="VFR66" s="64"/>
      <c r="VFS66" s="64"/>
      <c r="VFT66" s="64"/>
      <c r="VFU66" s="64"/>
      <c r="VFV66" s="64"/>
      <c r="VFW66" s="64"/>
      <c r="VFX66" s="64"/>
      <c r="VFY66" s="64"/>
      <c r="VFZ66" s="64"/>
      <c r="VGA66" s="64"/>
      <c r="VGB66" s="64"/>
      <c r="VGC66" s="64"/>
      <c r="VGD66" s="64"/>
      <c r="VGE66" s="64"/>
      <c r="VGF66" s="64"/>
      <c r="VGG66" s="64"/>
      <c r="VGH66" s="64"/>
      <c r="VGI66" s="64"/>
      <c r="VGJ66" s="64"/>
      <c r="VGK66" s="64"/>
      <c r="VGL66" s="64"/>
      <c r="VGM66" s="64"/>
      <c r="VGN66" s="64"/>
      <c r="VGO66" s="64"/>
      <c r="VGP66" s="64"/>
      <c r="VGQ66" s="64"/>
      <c r="VGR66" s="64"/>
      <c r="VGS66" s="64"/>
      <c r="VGT66" s="64"/>
      <c r="VGU66" s="64"/>
      <c r="VGV66" s="64"/>
      <c r="VGW66" s="64"/>
      <c r="VGX66" s="64"/>
      <c r="VGY66" s="64"/>
      <c r="VGZ66" s="64"/>
      <c r="VHA66" s="64"/>
      <c r="VHB66" s="64"/>
      <c r="VHC66" s="64"/>
      <c r="VHD66" s="64"/>
      <c r="VHE66" s="64"/>
      <c r="VHF66" s="64"/>
      <c r="VHG66" s="64"/>
      <c r="VHH66" s="64"/>
      <c r="VHI66" s="64"/>
      <c r="VHJ66" s="64"/>
      <c r="VHK66" s="64"/>
      <c r="VHL66" s="64"/>
      <c r="VHM66" s="64"/>
      <c r="VHN66" s="64"/>
      <c r="VHO66" s="64"/>
      <c r="VHP66" s="64"/>
      <c r="VHQ66" s="64"/>
      <c r="VHR66" s="64"/>
      <c r="VHS66" s="64"/>
      <c r="VHT66" s="64"/>
      <c r="VHU66" s="64"/>
      <c r="VHV66" s="64"/>
      <c r="VHW66" s="64"/>
      <c r="VHX66" s="64"/>
      <c r="VHY66" s="64"/>
      <c r="VHZ66" s="64"/>
      <c r="VIA66" s="64"/>
      <c r="VIB66" s="64"/>
      <c r="VIC66" s="64"/>
      <c r="VID66" s="64"/>
      <c r="VIE66" s="64"/>
      <c r="VIF66" s="64"/>
      <c r="VIG66" s="64"/>
      <c r="VIH66" s="64"/>
      <c r="VII66" s="64"/>
      <c r="VIJ66" s="64"/>
      <c r="VIK66" s="64"/>
      <c r="VIL66" s="64"/>
      <c r="VIM66" s="64"/>
      <c r="VIN66" s="64"/>
      <c r="VIO66" s="64"/>
      <c r="VIP66" s="64"/>
      <c r="VIQ66" s="64"/>
      <c r="VIR66" s="64"/>
      <c r="VIS66" s="64"/>
      <c r="VIT66" s="64"/>
      <c r="VIU66" s="64"/>
      <c r="VIV66" s="64"/>
      <c r="VIW66" s="64"/>
      <c r="VIX66" s="64"/>
      <c r="VIY66" s="64"/>
      <c r="VIZ66" s="64"/>
      <c r="VJA66" s="64"/>
      <c r="VJB66" s="64"/>
      <c r="VJC66" s="64"/>
      <c r="VJD66" s="64"/>
      <c r="VJE66" s="64"/>
      <c r="VJF66" s="64"/>
      <c r="VJG66" s="64"/>
      <c r="VJH66" s="64"/>
      <c r="VJI66" s="64"/>
      <c r="VJJ66" s="64"/>
      <c r="VJK66" s="64"/>
      <c r="VJL66" s="64"/>
      <c r="VJM66" s="64"/>
      <c r="VJN66" s="64"/>
      <c r="VJO66" s="64"/>
      <c r="VJP66" s="64"/>
      <c r="VJQ66" s="64"/>
      <c r="VJR66" s="64"/>
      <c r="VJS66" s="64"/>
      <c r="VJT66" s="64"/>
      <c r="VJU66" s="64"/>
      <c r="VJV66" s="64"/>
      <c r="VJW66" s="64"/>
      <c r="VJX66" s="64"/>
      <c r="VJY66" s="64"/>
      <c r="VJZ66" s="64"/>
      <c r="VKA66" s="64"/>
      <c r="VKB66" s="64"/>
      <c r="VKC66" s="64"/>
      <c r="VKD66" s="64"/>
      <c r="VKE66" s="64"/>
      <c r="VKF66" s="64"/>
      <c r="VKG66" s="64"/>
      <c r="VKH66" s="64"/>
      <c r="VKI66" s="64"/>
      <c r="VKJ66" s="64"/>
      <c r="VKK66" s="64"/>
      <c r="VKL66" s="64"/>
      <c r="VKM66" s="64"/>
      <c r="VKN66" s="64"/>
      <c r="VKO66" s="64"/>
      <c r="VKP66" s="64"/>
      <c r="VKQ66" s="64"/>
      <c r="VKR66" s="64"/>
      <c r="VKS66" s="64"/>
      <c r="VKT66" s="64"/>
      <c r="VKU66" s="64"/>
      <c r="VKV66" s="64"/>
      <c r="VKW66" s="64"/>
      <c r="VKX66" s="64"/>
      <c r="VKY66" s="64"/>
      <c r="VKZ66" s="64"/>
      <c r="VLA66" s="64"/>
      <c r="VLB66" s="64"/>
      <c r="VLC66" s="64"/>
      <c r="VLD66" s="64"/>
      <c r="VLE66" s="64"/>
      <c r="VLF66" s="64"/>
      <c r="VLG66" s="64"/>
      <c r="VLH66" s="64"/>
      <c r="VLI66" s="64"/>
      <c r="VLJ66" s="64"/>
      <c r="VLK66" s="64"/>
      <c r="VLL66" s="64"/>
      <c r="VLM66" s="64"/>
      <c r="VLN66" s="64"/>
      <c r="VLO66" s="64"/>
      <c r="VLP66" s="64"/>
      <c r="VLQ66" s="64"/>
      <c r="VLR66" s="64"/>
      <c r="VLS66" s="64"/>
      <c r="VLT66" s="64"/>
      <c r="VLU66" s="64"/>
      <c r="VLV66" s="64"/>
      <c r="VLW66" s="64"/>
      <c r="VLX66" s="64"/>
      <c r="VLY66" s="64"/>
      <c r="VLZ66" s="64"/>
      <c r="VMA66" s="64"/>
      <c r="VMB66" s="64"/>
      <c r="VMC66" s="64"/>
      <c r="VMD66" s="64"/>
      <c r="VME66" s="64"/>
      <c r="VMF66" s="64"/>
      <c r="VMG66" s="64"/>
      <c r="VMH66" s="64"/>
      <c r="VMI66" s="64"/>
      <c r="VMJ66" s="64"/>
      <c r="VMK66" s="64"/>
      <c r="VML66" s="64"/>
      <c r="VMM66" s="64"/>
      <c r="VMN66" s="64"/>
      <c r="VMO66" s="64"/>
      <c r="VMP66" s="64"/>
      <c r="VMQ66" s="64"/>
      <c r="VMR66" s="64"/>
      <c r="VMS66" s="64"/>
      <c r="VMT66" s="64"/>
      <c r="VMU66" s="64"/>
      <c r="VMV66" s="64"/>
      <c r="VMW66" s="64"/>
      <c r="VMX66" s="64"/>
      <c r="VMY66" s="64"/>
      <c r="VMZ66" s="64"/>
      <c r="VNA66" s="64"/>
      <c r="VNB66" s="64"/>
      <c r="VNC66" s="64"/>
      <c r="VND66" s="64"/>
      <c r="VNE66" s="64"/>
      <c r="VNF66" s="64"/>
      <c r="VNG66" s="64"/>
      <c r="VNH66" s="64"/>
      <c r="VNI66" s="64"/>
      <c r="VNJ66" s="64"/>
      <c r="VNK66" s="64"/>
      <c r="VNL66" s="64"/>
      <c r="VNM66" s="64"/>
      <c r="VNN66" s="64"/>
      <c r="VNO66" s="64"/>
      <c r="VNP66" s="64"/>
      <c r="VNQ66" s="64"/>
      <c r="VNR66" s="64"/>
      <c r="VNS66" s="64"/>
      <c r="VNT66" s="64"/>
      <c r="VNU66" s="64"/>
      <c r="VNV66" s="64"/>
      <c r="VNW66" s="64"/>
      <c r="VNX66" s="64"/>
      <c r="VNY66" s="64"/>
      <c r="VNZ66" s="64"/>
      <c r="VOA66" s="64"/>
      <c r="VOB66" s="64"/>
      <c r="VOC66" s="64"/>
      <c r="VOD66" s="64"/>
      <c r="VOE66" s="64"/>
      <c r="VOF66" s="64"/>
      <c r="VOG66" s="64"/>
      <c r="VOH66" s="64"/>
      <c r="VOI66" s="64"/>
      <c r="VOJ66" s="64"/>
      <c r="VOK66" s="64"/>
      <c r="VOL66" s="64"/>
      <c r="VOM66" s="64"/>
      <c r="VON66" s="64"/>
      <c r="VOO66" s="64"/>
      <c r="VOP66" s="64"/>
      <c r="VOQ66" s="64"/>
      <c r="VOR66" s="64"/>
      <c r="VOS66" s="64"/>
      <c r="VOT66" s="64"/>
      <c r="VOU66" s="64"/>
      <c r="VOV66" s="64"/>
      <c r="VOW66" s="64"/>
      <c r="VOX66" s="64"/>
      <c r="VOY66" s="64"/>
      <c r="VOZ66" s="64"/>
      <c r="VPA66" s="64"/>
      <c r="VPB66" s="64"/>
      <c r="VPC66" s="64"/>
      <c r="VPD66" s="64"/>
      <c r="VPE66" s="64"/>
      <c r="VPF66" s="64"/>
      <c r="VPG66" s="64"/>
      <c r="VPH66" s="64"/>
      <c r="VPI66" s="64"/>
      <c r="VPJ66" s="64"/>
      <c r="VPK66" s="64"/>
      <c r="VPL66" s="64"/>
      <c r="VPM66" s="64"/>
      <c r="VPN66" s="64"/>
      <c r="VPO66" s="64"/>
      <c r="VPP66" s="64"/>
      <c r="VPQ66" s="64"/>
      <c r="VPR66" s="64"/>
      <c r="VPS66" s="64"/>
      <c r="VPT66" s="64"/>
      <c r="VPU66" s="64"/>
      <c r="VPV66" s="64"/>
      <c r="VPW66" s="64"/>
      <c r="VPX66" s="64"/>
      <c r="VPY66" s="64"/>
      <c r="VPZ66" s="64"/>
      <c r="VQA66" s="64"/>
      <c r="VQB66" s="64"/>
      <c r="VQC66" s="64"/>
      <c r="VQD66" s="64"/>
      <c r="VQE66" s="64"/>
      <c r="VQF66" s="64"/>
      <c r="VQG66" s="64"/>
      <c r="VQH66" s="64"/>
      <c r="VQI66" s="64"/>
      <c r="VQJ66" s="64"/>
      <c r="VQK66" s="64"/>
      <c r="VQL66" s="64"/>
      <c r="VQM66" s="64"/>
      <c r="VQN66" s="64"/>
      <c r="VQO66" s="64"/>
      <c r="VQP66" s="64"/>
      <c r="VQQ66" s="64"/>
      <c r="VQR66" s="64"/>
      <c r="VQS66" s="64"/>
      <c r="VQT66" s="64"/>
      <c r="VQU66" s="64"/>
      <c r="VQV66" s="64"/>
      <c r="VQW66" s="64"/>
      <c r="VQX66" s="64"/>
      <c r="VQY66" s="64"/>
      <c r="VQZ66" s="64"/>
      <c r="VRA66" s="64"/>
      <c r="VRB66" s="64"/>
      <c r="VRC66" s="64"/>
      <c r="VRD66" s="64"/>
      <c r="VRE66" s="64"/>
      <c r="VRF66" s="64"/>
      <c r="VRG66" s="64"/>
      <c r="VRH66" s="64"/>
      <c r="VRI66" s="64"/>
      <c r="VRJ66" s="64"/>
      <c r="VRK66" s="64"/>
      <c r="VRL66" s="64"/>
      <c r="VRM66" s="64"/>
      <c r="VRN66" s="64"/>
      <c r="VRO66" s="64"/>
      <c r="VRP66" s="64"/>
      <c r="VRQ66" s="64"/>
      <c r="VRR66" s="64"/>
      <c r="VRS66" s="64"/>
      <c r="VRT66" s="64"/>
      <c r="VRU66" s="64"/>
      <c r="VRV66" s="64"/>
      <c r="VRW66" s="64"/>
      <c r="VRX66" s="64"/>
      <c r="VRY66" s="64"/>
      <c r="VRZ66" s="64"/>
      <c r="VSA66" s="64"/>
      <c r="VSB66" s="64"/>
      <c r="VSC66" s="64"/>
      <c r="VSD66" s="64"/>
      <c r="VSE66" s="64"/>
      <c r="VSF66" s="64"/>
      <c r="VSG66" s="64"/>
      <c r="VSH66" s="64"/>
      <c r="VSI66" s="64"/>
      <c r="VSJ66" s="64"/>
      <c r="VSK66" s="64"/>
      <c r="VSL66" s="64"/>
      <c r="VSM66" s="64"/>
      <c r="VSN66" s="64"/>
      <c r="VSO66" s="64"/>
      <c r="VSP66" s="64"/>
      <c r="VSQ66" s="64"/>
      <c r="VSR66" s="64"/>
      <c r="VSS66" s="64"/>
      <c r="VST66" s="64"/>
      <c r="VSU66" s="64"/>
      <c r="VSV66" s="64"/>
      <c r="VSW66" s="64"/>
      <c r="VSX66" s="64"/>
      <c r="VSY66" s="64"/>
      <c r="VSZ66" s="64"/>
      <c r="VTA66" s="64"/>
      <c r="VTB66" s="64"/>
      <c r="VTC66" s="64"/>
      <c r="VTD66" s="64"/>
      <c r="VTE66" s="64"/>
      <c r="VTF66" s="64"/>
      <c r="VTG66" s="64"/>
      <c r="VTH66" s="64"/>
      <c r="VTI66" s="64"/>
      <c r="VTJ66" s="64"/>
      <c r="VTK66" s="64"/>
      <c r="VTL66" s="64"/>
      <c r="VTM66" s="64"/>
      <c r="VTN66" s="64"/>
      <c r="VTO66" s="64"/>
      <c r="VTP66" s="64"/>
      <c r="VTQ66" s="64"/>
      <c r="VTR66" s="64"/>
      <c r="VTS66" s="64"/>
      <c r="VTT66" s="64"/>
      <c r="VTU66" s="64"/>
      <c r="VTV66" s="64"/>
      <c r="VTW66" s="64"/>
      <c r="VTX66" s="64"/>
      <c r="VTY66" s="64"/>
      <c r="VTZ66" s="64"/>
      <c r="VUA66" s="64"/>
      <c r="VUB66" s="64"/>
      <c r="VUC66" s="64"/>
      <c r="VUD66" s="64"/>
      <c r="VUE66" s="64"/>
      <c r="VUF66" s="64"/>
      <c r="VUG66" s="64"/>
      <c r="VUH66" s="64"/>
      <c r="VUI66" s="64"/>
      <c r="VUJ66" s="64"/>
      <c r="VUK66" s="64"/>
      <c r="VUL66" s="64"/>
      <c r="VUM66" s="64"/>
      <c r="VUN66" s="64"/>
      <c r="VUO66" s="64"/>
      <c r="VUP66" s="64"/>
      <c r="VUQ66" s="64"/>
      <c r="VUR66" s="64"/>
      <c r="VUS66" s="64"/>
      <c r="VUT66" s="64"/>
      <c r="VUU66" s="64"/>
      <c r="VUV66" s="64"/>
      <c r="VUW66" s="64"/>
      <c r="VUX66" s="64"/>
      <c r="VUY66" s="64"/>
      <c r="VUZ66" s="64"/>
      <c r="VVA66" s="64"/>
      <c r="VVB66" s="64"/>
      <c r="VVC66" s="64"/>
      <c r="VVD66" s="64"/>
      <c r="VVE66" s="64"/>
      <c r="VVF66" s="64"/>
      <c r="VVG66" s="64"/>
      <c r="VVH66" s="64"/>
      <c r="VVI66" s="64"/>
      <c r="VVJ66" s="64"/>
      <c r="VVK66" s="64"/>
      <c r="VVL66" s="64"/>
      <c r="VVM66" s="64"/>
      <c r="VVN66" s="64"/>
      <c r="VVO66" s="64"/>
      <c r="VVP66" s="64"/>
      <c r="VVQ66" s="64"/>
      <c r="VVR66" s="64"/>
      <c r="VVS66" s="64"/>
      <c r="VVT66" s="64"/>
      <c r="VVU66" s="64"/>
      <c r="VVV66" s="64"/>
      <c r="VVW66" s="64"/>
      <c r="VVX66" s="64"/>
      <c r="VVY66" s="64"/>
      <c r="VVZ66" s="64"/>
      <c r="VWA66" s="64"/>
      <c r="VWB66" s="64"/>
      <c r="VWC66" s="64"/>
      <c r="VWD66" s="64"/>
      <c r="VWE66" s="64"/>
      <c r="VWF66" s="64"/>
      <c r="VWG66" s="64"/>
      <c r="VWH66" s="64"/>
      <c r="VWI66" s="64"/>
      <c r="VWJ66" s="64"/>
      <c r="VWK66" s="64"/>
      <c r="VWL66" s="64"/>
      <c r="VWM66" s="64"/>
      <c r="VWN66" s="64"/>
      <c r="VWO66" s="64"/>
      <c r="VWP66" s="64"/>
      <c r="VWQ66" s="64"/>
      <c r="VWR66" s="64"/>
      <c r="VWS66" s="64"/>
      <c r="VWT66" s="64"/>
      <c r="VWU66" s="64"/>
      <c r="VWV66" s="64"/>
      <c r="VWW66" s="64"/>
      <c r="VWX66" s="64"/>
      <c r="VWY66" s="64"/>
      <c r="VWZ66" s="64"/>
      <c r="VXA66" s="64"/>
      <c r="VXB66" s="64"/>
      <c r="VXC66" s="64"/>
      <c r="VXD66" s="64"/>
      <c r="VXE66" s="64"/>
      <c r="VXF66" s="64"/>
      <c r="VXG66" s="64"/>
      <c r="VXH66" s="64"/>
      <c r="VXI66" s="64"/>
      <c r="VXJ66" s="64"/>
      <c r="VXK66" s="64"/>
      <c r="VXL66" s="64"/>
      <c r="VXM66" s="64"/>
      <c r="VXN66" s="64"/>
      <c r="VXO66" s="64"/>
      <c r="VXP66" s="64"/>
      <c r="VXQ66" s="64"/>
      <c r="VXR66" s="64"/>
      <c r="VXS66" s="64"/>
      <c r="VXT66" s="64"/>
      <c r="VXU66" s="64"/>
      <c r="VXV66" s="64"/>
      <c r="VXW66" s="64"/>
      <c r="VXX66" s="64"/>
      <c r="VXY66" s="64"/>
      <c r="VXZ66" s="64"/>
      <c r="VYA66" s="64"/>
      <c r="VYB66" s="64"/>
      <c r="VYC66" s="64"/>
      <c r="VYD66" s="64"/>
      <c r="VYE66" s="64"/>
      <c r="VYF66" s="64"/>
      <c r="VYG66" s="64"/>
      <c r="VYH66" s="64"/>
      <c r="VYI66" s="64"/>
      <c r="VYJ66" s="64"/>
      <c r="VYK66" s="64"/>
      <c r="VYL66" s="64"/>
      <c r="VYM66" s="64"/>
      <c r="VYN66" s="64"/>
      <c r="VYO66" s="64"/>
      <c r="VYP66" s="64"/>
      <c r="VYQ66" s="64"/>
      <c r="VYR66" s="64"/>
      <c r="VYS66" s="64"/>
      <c r="VYT66" s="64"/>
      <c r="VYU66" s="64"/>
      <c r="VYV66" s="64"/>
      <c r="VYW66" s="64"/>
      <c r="VYX66" s="64"/>
      <c r="VYY66" s="64"/>
      <c r="VYZ66" s="64"/>
      <c r="VZA66" s="64"/>
      <c r="VZB66" s="64"/>
      <c r="VZC66" s="64"/>
      <c r="VZD66" s="64"/>
      <c r="VZE66" s="64"/>
      <c r="VZF66" s="64"/>
      <c r="VZG66" s="64"/>
      <c r="VZH66" s="64"/>
      <c r="VZI66" s="64"/>
      <c r="VZJ66" s="64"/>
      <c r="VZK66" s="64"/>
      <c r="VZL66" s="64"/>
      <c r="VZM66" s="64"/>
      <c r="VZN66" s="64"/>
      <c r="VZO66" s="64"/>
      <c r="VZP66" s="64"/>
      <c r="VZQ66" s="64"/>
      <c r="VZR66" s="64"/>
      <c r="VZS66" s="64"/>
      <c r="VZT66" s="64"/>
      <c r="VZU66" s="64"/>
      <c r="VZV66" s="64"/>
      <c r="VZW66" s="64"/>
      <c r="VZX66" s="64"/>
      <c r="VZY66" s="64"/>
      <c r="VZZ66" s="64"/>
      <c r="WAA66" s="64"/>
      <c r="WAB66" s="64"/>
      <c r="WAC66" s="64"/>
      <c r="WAD66" s="64"/>
      <c r="WAE66" s="64"/>
      <c r="WAF66" s="64"/>
      <c r="WAG66" s="64"/>
      <c r="WAH66" s="64"/>
      <c r="WAI66" s="64"/>
      <c r="WAJ66" s="64"/>
      <c r="WAK66" s="64"/>
      <c r="WAL66" s="64"/>
      <c r="WAM66" s="64"/>
      <c r="WAN66" s="64"/>
      <c r="WAO66" s="64"/>
      <c r="WAP66" s="64"/>
      <c r="WAQ66" s="64"/>
      <c r="WAR66" s="64"/>
      <c r="WAS66" s="64"/>
      <c r="WAT66" s="64"/>
      <c r="WAU66" s="64"/>
      <c r="WAV66" s="64"/>
      <c r="WAW66" s="64"/>
      <c r="WAX66" s="64"/>
      <c r="WAY66" s="64"/>
      <c r="WAZ66" s="64"/>
      <c r="WBA66" s="64"/>
      <c r="WBB66" s="64"/>
      <c r="WBC66" s="64"/>
      <c r="WBD66" s="64"/>
      <c r="WBE66" s="64"/>
      <c r="WBF66" s="64"/>
      <c r="WBG66" s="64"/>
      <c r="WBH66" s="64"/>
      <c r="WBI66" s="64"/>
      <c r="WBJ66" s="64"/>
      <c r="WBK66" s="64"/>
      <c r="WBL66" s="64"/>
      <c r="WBM66" s="64"/>
      <c r="WBN66" s="64"/>
      <c r="WBO66" s="64"/>
      <c r="WBP66" s="64"/>
      <c r="WBQ66" s="64"/>
      <c r="WBR66" s="64"/>
      <c r="WBS66" s="64"/>
      <c r="WBT66" s="64"/>
      <c r="WBU66" s="64"/>
      <c r="WBV66" s="64"/>
      <c r="WBW66" s="64"/>
      <c r="WBX66" s="64"/>
      <c r="WBY66" s="64"/>
      <c r="WBZ66" s="64"/>
      <c r="WCA66" s="64"/>
      <c r="WCB66" s="64"/>
      <c r="WCC66" s="64"/>
      <c r="WCD66" s="64"/>
      <c r="WCE66" s="64"/>
      <c r="WCF66" s="64"/>
      <c r="WCG66" s="64"/>
      <c r="WCH66" s="64"/>
      <c r="WCI66" s="64"/>
      <c r="WCJ66" s="64"/>
      <c r="WCK66" s="64"/>
      <c r="WCL66" s="64"/>
      <c r="WCM66" s="64"/>
      <c r="WCN66" s="64"/>
      <c r="WCO66" s="64"/>
      <c r="WCP66" s="64"/>
      <c r="WCQ66" s="64"/>
      <c r="WCR66" s="64"/>
      <c r="WCS66" s="64"/>
      <c r="WCT66" s="64"/>
      <c r="WCU66" s="64"/>
      <c r="WCV66" s="64"/>
      <c r="WCW66" s="64"/>
      <c r="WCX66" s="64"/>
      <c r="WCY66" s="64"/>
      <c r="WCZ66" s="64"/>
      <c r="WDA66" s="64"/>
      <c r="WDB66" s="64"/>
      <c r="WDC66" s="64"/>
      <c r="WDD66" s="64"/>
      <c r="WDE66" s="64"/>
      <c r="WDF66" s="64"/>
      <c r="WDG66" s="64"/>
      <c r="WDH66" s="64"/>
      <c r="WDI66" s="64"/>
      <c r="WDJ66" s="64"/>
      <c r="WDK66" s="64"/>
      <c r="WDL66" s="64"/>
      <c r="WDM66" s="64"/>
      <c r="WDN66" s="64"/>
      <c r="WDO66" s="64"/>
      <c r="WDP66" s="64"/>
      <c r="WDQ66" s="64"/>
      <c r="WDR66" s="64"/>
      <c r="WDS66" s="64"/>
      <c r="WDT66" s="64"/>
      <c r="WDU66" s="64"/>
      <c r="WDV66" s="64"/>
      <c r="WDW66" s="64"/>
      <c r="WDX66" s="64"/>
      <c r="WDY66" s="64"/>
      <c r="WDZ66" s="64"/>
      <c r="WEA66" s="64"/>
      <c r="WEB66" s="64"/>
      <c r="WEC66" s="64"/>
      <c r="WED66" s="64"/>
      <c r="WEE66" s="64"/>
      <c r="WEF66" s="64"/>
      <c r="WEG66" s="64"/>
      <c r="WEH66" s="64"/>
      <c r="WEI66" s="64"/>
      <c r="WEJ66" s="64"/>
      <c r="WEK66" s="64"/>
      <c r="WEL66" s="64"/>
      <c r="WEM66" s="64"/>
      <c r="WEN66" s="64"/>
      <c r="WEO66" s="64"/>
      <c r="WEP66" s="64"/>
      <c r="WEQ66" s="64"/>
      <c r="WER66" s="64"/>
      <c r="WES66" s="64"/>
      <c r="WET66" s="64"/>
      <c r="WEU66" s="64"/>
      <c r="WEV66" s="64"/>
      <c r="WEW66" s="64"/>
      <c r="WEX66" s="64"/>
      <c r="WEY66" s="64"/>
      <c r="WEZ66" s="64"/>
      <c r="WFA66" s="64"/>
      <c r="WFB66" s="64"/>
      <c r="WFC66" s="64"/>
      <c r="WFD66" s="64"/>
      <c r="WFE66" s="64"/>
      <c r="WFF66" s="64"/>
      <c r="WFG66" s="64"/>
      <c r="WFH66" s="64"/>
      <c r="WFI66" s="64"/>
      <c r="WFJ66" s="64"/>
      <c r="WFK66" s="64"/>
      <c r="WFL66" s="64"/>
      <c r="WFM66" s="64"/>
      <c r="WFN66" s="64"/>
      <c r="WFO66" s="64"/>
      <c r="WFP66" s="64"/>
      <c r="WFQ66" s="64"/>
      <c r="WFR66" s="64"/>
      <c r="WFS66" s="64"/>
      <c r="WFT66" s="64"/>
      <c r="WFU66" s="64"/>
      <c r="WFV66" s="64"/>
      <c r="WFW66" s="64"/>
      <c r="WFX66" s="64"/>
      <c r="WFY66" s="64"/>
      <c r="WFZ66" s="64"/>
      <c r="WGA66" s="64"/>
      <c r="WGB66" s="64"/>
      <c r="WGC66" s="64"/>
      <c r="WGD66" s="64"/>
      <c r="WGE66" s="64"/>
      <c r="WGF66" s="64"/>
      <c r="WGG66" s="64"/>
      <c r="WGH66" s="64"/>
      <c r="WGI66" s="64"/>
      <c r="WGJ66" s="64"/>
      <c r="WGK66" s="64"/>
      <c r="WGL66" s="64"/>
      <c r="WGM66" s="64"/>
      <c r="WGN66" s="64"/>
      <c r="WGO66" s="64"/>
      <c r="WGP66" s="64"/>
      <c r="WGQ66" s="64"/>
      <c r="WGR66" s="64"/>
      <c r="WGS66" s="64"/>
      <c r="WGT66" s="64"/>
      <c r="WGU66" s="64"/>
      <c r="WGV66" s="64"/>
      <c r="WGW66" s="64"/>
      <c r="WGX66" s="64"/>
      <c r="WGY66" s="64"/>
      <c r="WGZ66" s="64"/>
      <c r="WHA66" s="64"/>
      <c r="WHB66" s="64"/>
      <c r="WHC66" s="64"/>
      <c r="WHD66" s="64"/>
      <c r="WHE66" s="64"/>
      <c r="WHF66" s="64"/>
      <c r="WHG66" s="64"/>
      <c r="WHH66" s="64"/>
      <c r="WHI66" s="64"/>
      <c r="WHJ66" s="64"/>
      <c r="WHK66" s="64"/>
      <c r="WHL66" s="64"/>
      <c r="WHM66" s="64"/>
      <c r="WHN66" s="64"/>
      <c r="WHO66" s="64"/>
      <c r="WHP66" s="64"/>
      <c r="WHQ66" s="64"/>
      <c r="WHR66" s="64"/>
      <c r="WHS66" s="64"/>
      <c r="WHT66" s="64"/>
      <c r="WHU66" s="64"/>
      <c r="WHV66" s="64"/>
      <c r="WHW66" s="64"/>
      <c r="WHX66" s="64"/>
      <c r="WHY66" s="64"/>
      <c r="WHZ66" s="64"/>
      <c r="WIA66" s="64"/>
      <c r="WIB66" s="64"/>
      <c r="WIC66" s="64"/>
      <c r="WID66" s="64"/>
      <c r="WIE66" s="64"/>
      <c r="WIF66" s="64"/>
      <c r="WIG66" s="64"/>
      <c r="WIH66" s="64"/>
      <c r="WII66" s="64"/>
      <c r="WIJ66" s="64"/>
      <c r="WIK66" s="64"/>
      <c r="WIL66" s="64"/>
      <c r="WIM66" s="64"/>
      <c r="WIN66" s="64"/>
      <c r="WIO66" s="64"/>
      <c r="WIP66" s="64"/>
      <c r="WIQ66" s="64"/>
      <c r="WIR66" s="64"/>
      <c r="WIS66" s="64"/>
      <c r="WIT66" s="64"/>
      <c r="WIU66" s="64"/>
      <c r="WIV66" s="64"/>
      <c r="WIW66" s="64"/>
      <c r="WIX66" s="64"/>
      <c r="WIY66" s="64"/>
      <c r="WIZ66" s="64"/>
      <c r="WJA66" s="64"/>
      <c r="WJB66" s="64"/>
      <c r="WJC66" s="64"/>
      <c r="WJD66" s="64"/>
      <c r="WJE66" s="64"/>
      <c r="WJF66" s="64"/>
      <c r="WJG66" s="64"/>
      <c r="WJH66" s="64"/>
      <c r="WJI66" s="64"/>
      <c r="WJJ66" s="64"/>
      <c r="WJK66" s="64"/>
      <c r="WJL66" s="64"/>
      <c r="WJM66" s="64"/>
      <c r="WJN66" s="64"/>
      <c r="WJO66" s="64"/>
      <c r="WJP66" s="64"/>
      <c r="WJQ66" s="64"/>
      <c r="WJR66" s="64"/>
      <c r="WJS66" s="64"/>
      <c r="WJT66" s="64"/>
      <c r="WJU66" s="64"/>
      <c r="WJV66" s="64"/>
      <c r="WJW66" s="64"/>
      <c r="WJX66" s="64"/>
      <c r="WJY66" s="64"/>
      <c r="WJZ66" s="64"/>
      <c r="WKA66" s="64"/>
      <c r="WKB66" s="64"/>
      <c r="WKC66" s="64"/>
      <c r="WKD66" s="64"/>
      <c r="WKE66" s="64"/>
      <c r="WKF66" s="64"/>
      <c r="WKG66" s="64"/>
      <c r="WKH66" s="64"/>
      <c r="WKI66" s="64"/>
      <c r="WKJ66" s="64"/>
      <c r="WKK66" s="64"/>
      <c r="WKL66" s="64"/>
      <c r="WKM66" s="64"/>
      <c r="WKN66" s="64"/>
      <c r="WKO66" s="64"/>
      <c r="WKP66" s="64"/>
      <c r="WKQ66" s="64"/>
      <c r="WKR66" s="64"/>
      <c r="WKS66" s="64"/>
      <c r="WKT66" s="64"/>
      <c r="WKU66" s="64"/>
      <c r="WKV66" s="64"/>
      <c r="WKW66" s="64"/>
      <c r="WKX66" s="64"/>
      <c r="WKY66" s="64"/>
      <c r="WKZ66" s="64"/>
      <c r="WLA66" s="64"/>
      <c r="WLB66" s="64"/>
      <c r="WLC66" s="64"/>
      <c r="WLD66" s="64"/>
      <c r="WLE66" s="64"/>
      <c r="WLF66" s="64"/>
      <c r="WLG66" s="64"/>
      <c r="WLH66" s="64"/>
      <c r="WLI66" s="64"/>
      <c r="WLJ66" s="64"/>
      <c r="WLK66" s="64"/>
      <c r="WLL66" s="64"/>
      <c r="WLM66" s="64"/>
      <c r="WLN66" s="64"/>
      <c r="WLO66" s="64"/>
      <c r="WLP66" s="64"/>
      <c r="WLQ66" s="64"/>
      <c r="WLR66" s="64"/>
      <c r="WLS66" s="64"/>
      <c r="WLT66" s="64"/>
      <c r="WLU66" s="64"/>
      <c r="WLV66" s="64"/>
      <c r="WLW66" s="64"/>
      <c r="WLX66" s="64"/>
      <c r="WLY66" s="64"/>
      <c r="WLZ66" s="64"/>
      <c r="WMA66" s="64"/>
      <c r="WMB66" s="64"/>
      <c r="WMC66" s="64"/>
      <c r="WMD66" s="64"/>
      <c r="WME66" s="64"/>
      <c r="WMF66" s="64"/>
      <c r="WMG66" s="64"/>
      <c r="WMH66" s="64"/>
      <c r="WMI66" s="64"/>
      <c r="WMJ66" s="64"/>
      <c r="WMK66" s="64"/>
      <c r="WML66" s="64"/>
      <c r="WMM66" s="64"/>
      <c r="WMN66" s="64"/>
      <c r="WMO66" s="64"/>
      <c r="WMP66" s="64"/>
      <c r="WMQ66" s="64"/>
      <c r="WMR66" s="64"/>
      <c r="WMS66" s="64"/>
      <c r="WMT66" s="64"/>
      <c r="WMU66" s="64"/>
      <c r="WMV66" s="64"/>
      <c r="WMW66" s="64"/>
      <c r="WMX66" s="64"/>
      <c r="WMY66" s="64"/>
      <c r="WMZ66" s="64"/>
      <c r="WNA66" s="64"/>
      <c r="WNB66" s="64"/>
      <c r="WNC66" s="64"/>
      <c r="WND66" s="64"/>
      <c r="WNE66" s="64"/>
      <c r="WNF66" s="64"/>
      <c r="WNG66" s="64"/>
      <c r="WNH66" s="64"/>
      <c r="WNI66" s="64"/>
      <c r="WNJ66" s="64"/>
      <c r="WNK66" s="64"/>
      <c r="WNL66" s="64"/>
      <c r="WNM66" s="64"/>
      <c r="WNN66" s="64"/>
      <c r="WNO66" s="64"/>
      <c r="WNP66" s="64"/>
      <c r="WNQ66" s="64"/>
      <c r="WNR66" s="64"/>
      <c r="WNS66" s="64"/>
      <c r="WNT66" s="64"/>
      <c r="WNU66" s="64"/>
      <c r="WNV66" s="64"/>
      <c r="WNW66" s="64"/>
      <c r="WNX66" s="64"/>
      <c r="WNY66" s="64"/>
      <c r="WNZ66" s="64"/>
      <c r="WOA66" s="64"/>
      <c r="WOB66" s="64"/>
      <c r="WOC66" s="64"/>
      <c r="WOD66" s="64"/>
      <c r="WOE66" s="64"/>
      <c r="WOF66" s="64"/>
      <c r="WOG66" s="64"/>
      <c r="WOH66" s="64"/>
      <c r="WOI66" s="64"/>
      <c r="WOJ66" s="64"/>
      <c r="WOK66" s="64"/>
      <c r="WOL66" s="64"/>
      <c r="WOM66" s="64"/>
      <c r="WON66" s="64"/>
      <c r="WOO66" s="64"/>
      <c r="WOP66" s="64"/>
      <c r="WOQ66" s="64"/>
      <c r="WOR66" s="64"/>
      <c r="WOS66" s="64"/>
      <c r="WOT66" s="64"/>
      <c r="WOU66" s="64"/>
      <c r="WOV66" s="64"/>
      <c r="WOW66" s="64"/>
      <c r="WOX66" s="64"/>
      <c r="WOY66" s="64"/>
      <c r="WOZ66" s="64"/>
      <c r="WPA66" s="64"/>
      <c r="WPB66" s="64"/>
      <c r="WPC66" s="64"/>
      <c r="WPD66" s="64"/>
      <c r="WPE66" s="64"/>
      <c r="WPF66" s="64"/>
      <c r="WPG66" s="64"/>
      <c r="WPH66" s="64"/>
      <c r="WPI66" s="64"/>
      <c r="WPJ66" s="64"/>
      <c r="WPK66" s="64"/>
      <c r="WPL66" s="64"/>
      <c r="WPM66" s="64"/>
      <c r="WPN66" s="64"/>
      <c r="WPO66" s="64"/>
      <c r="WPP66" s="64"/>
      <c r="WPQ66" s="64"/>
      <c r="WPR66" s="64"/>
      <c r="WPS66" s="64"/>
      <c r="WPT66" s="64"/>
      <c r="WPU66" s="64"/>
      <c r="WPV66" s="64"/>
      <c r="WPW66" s="64"/>
      <c r="WPX66" s="64"/>
      <c r="WPY66" s="64"/>
      <c r="WPZ66" s="64"/>
      <c r="WQA66" s="64"/>
      <c r="WQB66" s="64"/>
      <c r="WQC66" s="64"/>
      <c r="WQD66" s="64"/>
      <c r="WQE66" s="64"/>
      <c r="WQF66" s="64"/>
      <c r="WQG66" s="64"/>
      <c r="WQH66" s="64"/>
      <c r="WQI66" s="64"/>
      <c r="WQJ66" s="64"/>
      <c r="WQK66" s="64"/>
      <c r="WQL66" s="64"/>
      <c r="WQM66" s="64"/>
      <c r="WQN66" s="64"/>
      <c r="WQO66" s="64"/>
      <c r="WQP66" s="64"/>
      <c r="WQQ66" s="64"/>
      <c r="WQR66" s="64"/>
      <c r="WQS66" s="64"/>
      <c r="WQT66" s="64"/>
      <c r="WQU66" s="64"/>
      <c r="WQV66" s="64"/>
      <c r="WQW66" s="64"/>
      <c r="WQX66" s="64"/>
      <c r="WQY66" s="64"/>
      <c r="WQZ66" s="64"/>
      <c r="WRA66" s="64"/>
      <c r="WRB66" s="64"/>
      <c r="WRC66" s="64"/>
      <c r="WRD66" s="64"/>
      <c r="WRE66" s="64"/>
      <c r="WRF66" s="64"/>
      <c r="WRG66" s="64"/>
      <c r="WRH66" s="64"/>
      <c r="WRI66" s="64"/>
      <c r="WRJ66" s="64"/>
      <c r="WRK66" s="64"/>
      <c r="WRL66" s="64"/>
      <c r="WRM66" s="64"/>
      <c r="WRN66" s="64"/>
      <c r="WRO66" s="64"/>
      <c r="WRP66" s="64"/>
      <c r="WRQ66" s="64"/>
      <c r="WRR66" s="64"/>
      <c r="WRS66" s="64"/>
      <c r="WRT66" s="64"/>
      <c r="WRU66" s="64"/>
      <c r="WRV66" s="64"/>
      <c r="WRW66" s="64"/>
      <c r="WRX66" s="64"/>
      <c r="WRY66" s="64"/>
      <c r="WRZ66" s="64"/>
      <c r="WSA66" s="64"/>
      <c r="WSB66" s="64"/>
      <c r="WSC66" s="64"/>
      <c r="WSD66" s="64"/>
      <c r="WSE66" s="64"/>
      <c r="WSF66" s="64"/>
      <c r="WSG66" s="64"/>
      <c r="WSH66" s="64"/>
      <c r="WSI66" s="64"/>
      <c r="WSJ66" s="64"/>
      <c r="WSK66" s="64"/>
      <c r="WSL66" s="64"/>
      <c r="WSM66" s="64"/>
      <c r="WSN66" s="64"/>
      <c r="WSO66" s="64"/>
      <c r="WSP66" s="64"/>
      <c r="WSQ66" s="64"/>
      <c r="WSR66" s="64"/>
      <c r="WSS66" s="64"/>
      <c r="WST66" s="64"/>
      <c r="WSU66" s="64"/>
      <c r="WSV66" s="64"/>
      <c r="WSW66" s="64"/>
      <c r="WSX66" s="64"/>
      <c r="WSY66" s="64"/>
      <c r="WSZ66" s="64"/>
      <c r="WTA66" s="64"/>
      <c r="WTB66" s="64"/>
      <c r="WTC66" s="64"/>
      <c r="WTD66" s="64"/>
      <c r="WTE66" s="64"/>
      <c r="WTF66" s="64"/>
      <c r="WTG66" s="64"/>
      <c r="WTH66" s="64"/>
      <c r="WTI66" s="64"/>
      <c r="WTJ66" s="64"/>
      <c r="WTK66" s="64"/>
      <c r="WTL66" s="64"/>
      <c r="WTM66" s="64"/>
      <c r="WTN66" s="64"/>
      <c r="WTO66" s="64"/>
      <c r="WTP66" s="64"/>
      <c r="WTQ66" s="64"/>
      <c r="WTR66" s="64"/>
      <c r="WTS66" s="64"/>
      <c r="WTT66" s="64"/>
      <c r="WTU66" s="64"/>
      <c r="WTV66" s="64"/>
      <c r="WTW66" s="64"/>
      <c r="WTX66" s="64"/>
      <c r="WTY66" s="64"/>
      <c r="WTZ66" s="64"/>
      <c r="WUA66" s="64"/>
      <c r="WUB66" s="64"/>
      <c r="WUC66" s="64"/>
      <c r="WUD66" s="64"/>
      <c r="WUE66" s="64"/>
      <c r="WUF66" s="64"/>
      <c r="WUG66" s="64"/>
      <c r="WUH66" s="64"/>
      <c r="WUI66" s="64"/>
      <c r="WUJ66" s="64"/>
      <c r="WUK66" s="64"/>
      <c r="WUL66" s="64"/>
      <c r="WUM66" s="64"/>
      <c r="WUN66" s="64"/>
      <c r="WUO66" s="64"/>
      <c r="WUP66" s="64"/>
      <c r="WUQ66" s="64"/>
      <c r="WUR66" s="64"/>
      <c r="WUS66" s="64"/>
      <c r="WUT66" s="64"/>
      <c r="WUU66" s="64"/>
      <c r="WUV66" s="64"/>
      <c r="WUW66" s="64"/>
      <c r="WUX66" s="64"/>
      <c r="WUY66" s="64"/>
      <c r="WUZ66" s="64"/>
      <c r="WVA66" s="64"/>
      <c r="WVB66" s="64"/>
      <c r="WVC66" s="64"/>
      <c r="WVD66" s="64"/>
      <c r="WVE66" s="64"/>
      <c r="WVF66" s="64"/>
      <c r="WVG66" s="64"/>
      <c r="WVH66" s="64"/>
      <c r="WVI66" s="64"/>
      <c r="WVJ66" s="64"/>
      <c r="WVK66" s="64"/>
      <c r="WVL66" s="64"/>
      <c r="WVM66" s="64"/>
      <c r="WVN66" s="64"/>
      <c r="WVO66" s="64"/>
      <c r="WVP66" s="64"/>
      <c r="WVQ66" s="64"/>
      <c r="WVR66" s="64"/>
      <c r="WVS66" s="64"/>
      <c r="WVT66" s="64"/>
      <c r="WVU66" s="64"/>
      <c r="WVV66" s="64"/>
      <c r="WVW66" s="64"/>
      <c r="WVX66" s="64"/>
      <c r="WVY66" s="64"/>
      <c r="WVZ66" s="64"/>
      <c r="WWA66" s="64"/>
      <c r="WWB66" s="64"/>
      <c r="WWC66" s="64"/>
      <c r="WWD66" s="64"/>
      <c r="WWE66" s="64"/>
      <c r="WWF66" s="64"/>
      <c r="WWG66" s="64"/>
      <c r="WWH66" s="64"/>
      <c r="WWI66" s="64"/>
      <c r="WWJ66" s="64"/>
      <c r="WWK66" s="64"/>
      <c r="WWL66" s="64"/>
      <c r="WWM66" s="64"/>
      <c r="WWN66" s="64"/>
      <c r="WWO66" s="64"/>
      <c r="WWP66" s="64"/>
      <c r="WWQ66" s="64"/>
      <c r="WWR66" s="64"/>
      <c r="WWS66" s="64"/>
      <c r="WWT66" s="64"/>
      <c r="WWU66" s="64"/>
      <c r="WWV66" s="64"/>
      <c r="WWW66" s="64"/>
      <c r="WWX66" s="64"/>
      <c r="WWY66" s="64"/>
      <c r="WWZ66" s="64"/>
      <c r="WXA66" s="64"/>
      <c r="WXB66" s="64"/>
      <c r="WXC66" s="64"/>
      <c r="WXD66" s="64"/>
      <c r="WXE66" s="64"/>
      <c r="WXF66" s="64"/>
      <c r="WXG66" s="64"/>
      <c r="WXH66" s="64"/>
      <c r="WXI66" s="64"/>
      <c r="WXJ66" s="64"/>
      <c r="WXK66" s="64"/>
      <c r="WXL66" s="64"/>
      <c r="WXM66" s="64"/>
      <c r="WXN66" s="64"/>
      <c r="WXO66" s="64"/>
      <c r="WXP66" s="64"/>
      <c r="WXQ66" s="64"/>
      <c r="WXR66" s="64"/>
      <c r="WXS66" s="64"/>
      <c r="WXT66" s="64"/>
      <c r="WXU66" s="64"/>
      <c r="WXV66" s="64"/>
      <c r="WXW66" s="64"/>
      <c r="WXX66" s="64"/>
      <c r="WXY66" s="64"/>
      <c r="WXZ66" s="64"/>
      <c r="WYA66" s="64"/>
      <c r="WYB66" s="64"/>
      <c r="WYC66" s="64"/>
      <c r="WYD66" s="64"/>
      <c r="WYE66" s="64"/>
      <c r="WYF66" s="64"/>
      <c r="WYG66" s="64"/>
      <c r="WYH66" s="64"/>
      <c r="WYI66" s="64"/>
      <c r="WYJ66" s="64"/>
      <c r="WYK66" s="64"/>
      <c r="WYL66" s="64"/>
      <c r="WYM66" s="64"/>
      <c r="WYN66" s="64"/>
      <c r="WYO66" s="64"/>
      <c r="WYP66" s="64"/>
      <c r="WYQ66" s="64"/>
      <c r="WYR66" s="64"/>
      <c r="WYS66" s="64"/>
      <c r="WYT66" s="64"/>
      <c r="WYU66" s="64"/>
      <c r="WYV66" s="64"/>
      <c r="WYW66" s="64"/>
      <c r="WYX66" s="64"/>
      <c r="WYY66" s="64"/>
      <c r="WYZ66" s="64"/>
      <c r="WZA66" s="64"/>
      <c r="WZB66" s="64"/>
      <c r="WZC66" s="64"/>
      <c r="WZD66" s="64"/>
      <c r="WZE66" s="64"/>
      <c r="WZF66" s="64"/>
      <c r="WZG66" s="64"/>
      <c r="WZH66" s="64"/>
      <c r="WZI66" s="64"/>
      <c r="WZJ66" s="64"/>
      <c r="WZK66" s="64"/>
      <c r="WZL66" s="64"/>
      <c r="WZM66" s="64"/>
      <c r="WZN66" s="64"/>
      <c r="WZO66" s="64"/>
      <c r="WZP66" s="64"/>
      <c r="WZQ66" s="64"/>
      <c r="WZR66" s="64"/>
      <c r="WZS66" s="64"/>
      <c r="WZT66" s="64"/>
      <c r="WZU66" s="64"/>
      <c r="WZV66" s="64"/>
      <c r="WZW66" s="64"/>
      <c r="WZX66" s="64"/>
      <c r="WZY66" s="64"/>
      <c r="WZZ66" s="64"/>
      <c r="XAA66" s="64"/>
      <c r="XAB66" s="64"/>
      <c r="XAC66" s="64"/>
      <c r="XAD66" s="64"/>
      <c r="XAE66" s="64"/>
      <c r="XAF66" s="64"/>
      <c r="XAG66" s="64"/>
      <c r="XAH66" s="64"/>
      <c r="XAI66" s="64"/>
      <c r="XAJ66" s="64"/>
      <c r="XAK66" s="64"/>
      <c r="XAL66" s="64"/>
      <c r="XAM66" s="64"/>
      <c r="XAN66" s="64"/>
      <c r="XAO66" s="64"/>
      <c r="XAP66" s="64"/>
      <c r="XAQ66" s="64"/>
      <c r="XAR66" s="64"/>
      <c r="XAS66" s="64"/>
      <c r="XAT66" s="64"/>
      <c r="XAU66" s="64"/>
      <c r="XAV66" s="64"/>
      <c r="XAW66" s="64"/>
      <c r="XAX66" s="64"/>
      <c r="XAY66" s="64"/>
      <c r="XAZ66" s="64"/>
      <c r="XBA66" s="64"/>
      <c r="XBB66" s="64"/>
      <c r="XBC66" s="64"/>
      <c r="XBD66" s="64"/>
      <c r="XBE66" s="64"/>
      <c r="XBF66" s="64"/>
      <c r="XBG66" s="64"/>
      <c r="XBH66" s="64"/>
      <c r="XBI66" s="64"/>
      <c r="XBJ66" s="64"/>
      <c r="XBK66" s="64"/>
      <c r="XBL66" s="64"/>
      <c r="XBM66" s="64"/>
      <c r="XBN66" s="64"/>
      <c r="XBO66" s="64"/>
      <c r="XBP66" s="64"/>
      <c r="XBQ66" s="64"/>
      <c r="XBR66" s="64"/>
      <c r="XBS66" s="64"/>
      <c r="XBT66" s="64"/>
      <c r="XBU66" s="64"/>
      <c r="XBV66" s="64"/>
      <c r="XBW66" s="64"/>
      <c r="XBX66" s="64"/>
      <c r="XBY66" s="64"/>
      <c r="XBZ66" s="64"/>
      <c r="XCA66" s="64"/>
      <c r="XCB66" s="64"/>
      <c r="XCC66" s="64"/>
      <c r="XCD66" s="64"/>
      <c r="XCE66" s="64"/>
      <c r="XCF66" s="64"/>
      <c r="XCG66" s="64"/>
      <c r="XCH66" s="64"/>
      <c r="XCI66" s="64"/>
      <c r="XCJ66" s="64"/>
      <c r="XCK66" s="64"/>
      <c r="XCL66" s="64"/>
      <c r="XCM66" s="64"/>
      <c r="XCN66" s="64"/>
      <c r="XCO66" s="64"/>
      <c r="XCP66" s="64"/>
      <c r="XCQ66" s="64"/>
      <c r="XCR66" s="64"/>
      <c r="XCS66" s="64"/>
      <c r="XCT66" s="64"/>
      <c r="XCU66" s="64"/>
      <c r="XCV66" s="64"/>
      <c r="XCW66" s="64"/>
      <c r="XCX66" s="64"/>
      <c r="XCY66" s="64"/>
      <c r="XCZ66" s="64"/>
      <c r="XDA66" s="64"/>
      <c r="XDB66" s="64"/>
      <c r="XDC66" s="64"/>
      <c r="XDD66" s="64"/>
      <c r="XDE66" s="64"/>
      <c r="XDF66" s="64"/>
      <c r="XDG66" s="64"/>
      <c r="XDH66" s="64"/>
      <c r="XDI66" s="64"/>
      <c r="XDJ66" s="64"/>
      <c r="XDK66" s="64"/>
      <c r="XDL66" s="64"/>
      <c r="XDM66" s="64"/>
      <c r="XDN66" s="64"/>
      <c r="XDO66" s="64"/>
      <c r="XDP66" s="64"/>
      <c r="XDQ66" s="64"/>
      <c r="XDR66" s="64"/>
      <c r="XDS66" s="64"/>
      <c r="XDT66" s="64"/>
      <c r="XDU66" s="64"/>
      <c r="XDV66" s="64"/>
      <c r="XDW66" s="64"/>
      <c r="XDX66" s="64"/>
      <c r="XDY66" s="64"/>
      <c r="XDZ66" s="64"/>
      <c r="XEA66" s="64"/>
      <c r="XEB66" s="64"/>
      <c r="XEC66" s="64"/>
      <c r="XED66" s="64"/>
      <c r="XEE66" s="64"/>
      <c r="XEF66" s="64"/>
      <c r="XEG66" s="64"/>
      <c r="XEH66" s="64"/>
      <c r="XEI66" s="64"/>
      <c r="XEJ66" s="64"/>
      <c r="XEK66" s="64"/>
      <c r="XEL66" s="64"/>
      <c r="XEM66" s="64"/>
      <c r="XEN66" s="64"/>
      <c r="XEO66" s="64"/>
      <c r="XEP66" s="64"/>
      <c r="XEQ66" s="64"/>
      <c r="XER66" s="64"/>
      <c r="XES66" s="64"/>
      <c r="XET66" s="64"/>
      <c r="XEU66" s="64"/>
      <c r="XEV66" s="64"/>
      <c r="XEW66" s="64"/>
      <c r="XEX66" s="64"/>
      <c r="XEY66" s="64"/>
      <c r="XEZ66" s="64"/>
      <c r="XFA66" s="64"/>
      <c r="XFB66" s="64"/>
      <c r="XFC66" s="64"/>
      <c r="XFD66" s="64"/>
    </row>
    <row r="67" spans="1:16384" s="45" customFormat="1" ht="24.9" hidden="1" customHeight="1" x14ac:dyDescent="0.25">
      <c r="A67" s="97" t="s">
        <v>208</v>
      </c>
      <c r="B67" s="484" t="str">
        <f t="shared" si="1"/>
        <v>GSI-5 Soil and &amp; Aggregate Media</v>
      </c>
      <c r="C67" s="88" t="str">
        <f>IFERROR(VLOOKUP(A67,'GSI Maintenance Schedule'!$B$38:$D$189,3,FALSE),"")</f>
        <v>Repair erosion</v>
      </c>
      <c r="D67" s="43" t="s">
        <v>48</v>
      </c>
      <c r="E67" s="40">
        <f>IFERROR(VLOOKUP(A67,'GSI Maintenance Schedule'!$B$38:$I$89,5,FALSE),"")</f>
        <v>4</v>
      </c>
      <c r="F67" s="40" t="str">
        <f>IFERROR(VLOOKUP(A67,'GSI Maintenance Schedule'!$B$38:$J$65562,6,FALSE)&amp;IF(VLOOKUP(A67,'GSI Maintenance Schedule'!$B$38:$J$65562,7,FALSE)="",""," - "&amp;VLOOKUP(A67,'GSI Maintenance Schedule'!$B$38:$J$65562,7,FALSE)),"")</f>
        <v>Quarterly</v>
      </c>
      <c r="G67" s="400"/>
      <c r="H67" s="400"/>
      <c r="I67" s="10" t="str">
        <f>IFERROR(IF(VLOOKUP($C$33,'GSI Construction Schedule'!B71:C80,2,FALSE)="","",VLOOKUP($C$33,'GSI Construction Schedule'!B71:C80,2,FALSE)),"")</f>
        <v/>
      </c>
    </row>
    <row r="68" spans="1:16384" s="9" customFormat="1" ht="24.9" hidden="1" customHeight="1" x14ac:dyDescent="0.25">
      <c r="A68" s="97" t="s">
        <v>233</v>
      </c>
      <c r="B68" s="484" t="s">
        <v>14</v>
      </c>
      <c r="C68" s="88" t="str">
        <f>IFERROR(VLOOKUP(A68,'GSI Maintenance Schedule'!$B$38:$D$189,3,FALSE),"")</f>
        <v>Remove debris and trash</v>
      </c>
      <c r="D68" s="43" t="s">
        <v>49</v>
      </c>
      <c r="E68" s="40">
        <f>IFERROR(VLOOKUP(A68,'GSI Maintenance Schedule'!$B$38:$I$89,5,FALSE),"")</f>
        <v>52</v>
      </c>
      <c r="F68" s="40" t="str">
        <f>IFERROR(VLOOKUP(A68,'GSI Maintenance Schedule'!$B$38:$J$65562,6,FALSE)&amp;IF(VLOOKUP(A68,'GSI Maintenance Schedule'!$B$38:$J$65562,7,FALSE)="",""," - "&amp;VLOOKUP(A68,'GSI Maintenance Schedule'!$B$38:$J$65562,7,FALSE)),"")</f>
        <v>Weekly</v>
      </c>
      <c r="G68" s="400"/>
      <c r="H68" s="400"/>
      <c r="I68" s="10" t="str">
        <f>IFERROR(IF(VLOOKUP($C$33,'GSI Construction Schedule'!B72:C81,2,FALSE)="","",VLOOKUP($C$33,'GSI Construction Schedule'!B72:C81,2,FALSE)),"")</f>
        <v>(Select Applicable Components)</v>
      </c>
    </row>
    <row r="69" spans="1:16384" s="45" customFormat="1" ht="24.9" hidden="1" customHeight="1" x14ac:dyDescent="0.25">
      <c r="A69" s="97" t="s">
        <v>234</v>
      </c>
      <c r="B69" s="484" t="str">
        <f t="shared" ref="B69:B80" si="2">B68</f>
        <v>GSI-7 Landscaping</v>
      </c>
      <c r="C69" s="88" t="str">
        <f>IFERROR(VLOOKUP(A69,'GSI Maintenance Schedule'!$B$38:$D$189,3,FALSE),"")</f>
        <v>Apply pre-emergent herbicide</v>
      </c>
      <c r="D69" s="43" t="s">
        <v>312</v>
      </c>
      <c r="E69" s="40">
        <f>IFERROR(VLOOKUP(A69,'GSI Maintenance Schedule'!$B$38:$I$89,5,FALSE),"")</f>
        <v>4</v>
      </c>
      <c r="F69" s="40" t="str">
        <f>IFERROR(VLOOKUP(A69,'GSI Maintenance Schedule'!$B$38:$J$65562,6,FALSE)&amp;IF(VLOOKUP(A69,'GSI Maintenance Schedule'!$B$38:$J$65562,7,FALSE)="",""," - "&amp;VLOOKUP(A69,'GSI Maintenance Schedule'!$B$38:$J$65562,7,FALSE)),"")</f>
        <v>Quarterly</v>
      </c>
      <c r="I69" s="10" t="str">
        <f>IFERROR(IF(VLOOKUP($C$33,'GSI Construction Schedule'!B73:C82,2,FALSE)="","",VLOOKUP($C$33,'GSI Construction Schedule'!B73:C82,2,FALSE)),"")</f>
        <v/>
      </c>
    </row>
    <row r="70" spans="1:16384" s="9" customFormat="1" ht="24.9" hidden="1" customHeight="1" x14ac:dyDescent="0.25">
      <c r="A70" s="97" t="s">
        <v>235</v>
      </c>
      <c r="B70" s="484" t="str">
        <f t="shared" si="2"/>
        <v>GSI-7 Landscaping</v>
      </c>
      <c r="C70" s="88" t="str">
        <f>IFERROR(VLOOKUP(A70,'GSI Maintenance Schedule'!$B$38:$D$189,3,FALSE),"")</f>
        <v>Remove weeds</v>
      </c>
      <c r="D70" s="43" t="s">
        <v>50</v>
      </c>
      <c r="E70" s="40">
        <f>IFERROR(VLOOKUP(A70,'GSI Maintenance Schedule'!$B$38:$I$89,5,FALSE),"")</f>
        <v>52</v>
      </c>
      <c r="F70" s="40" t="str">
        <f>IFERROR(VLOOKUP(A70,'GSI Maintenance Schedule'!$B$38:$J$65562,6,FALSE)&amp;IF(VLOOKUP(A70,'GSI Maintenance Schedule'!$B$38:$J$65562,7,FALSE)="",""," - "&amp;VLOOKUP(A70,'GSI Maintenance Schedule'!$B$38:$J$65562,7,FALSE)),"")</f>
        <v>Weekly</v>
      </c>
      <c r="G70" s="45"/>
      <c r="H70" s="45"/>
      <c r="I70" s="10" t="str">
        <f>IFERROR(IF(VLOOKUP($C$33,'GSI Construction Schedule'!B74:C83,2,FALSE)="","",VLOOKUP($C$33,'GSI Construction Schedule'!B74:C83,2,FALSE)),"")</f>
        <v/>
      </c>
    </row>
    <row r="71" spans="1:16384" s="9" customFormat="1" ht="24.9" hidden="1" customHeight="1" x14ac:dyDescent="0.25">
      <c r="A71" s="97" t="s">
        <v>236</v>
      </c>
      <c r="B71" s="484" t="str">
        <f t="shared" si="2"/>
        <v>GSI-7 Landscaping</v>
      </c>
      <c r="C71" s="88" t="str">
        <f>IFERROR(VLOOKUP(A71,'GSI Maintenance Schedule'!$B$38:$D$189,3,FALSE),"")</f>
        <v>Manage disease and pests</v>
      </c>
      <c r="D71" s="43" t="s">
        <v>51</v>
      </c>
      <c r="E71" s="40">
        <f>IFERROR(VLOOKUP(A71,'GSI Maintenance Schedule'!$B$38:$I$89,5,FALSE),"")</f>
        <v>52</v>
      </c>
      <c r="F71" s="40" t="str">
        <f>IFERROR(VLOOKUP(A71,'GSI Maintenance Schedule'!$B$38:$J$65562,6,FALSE)&amp;IF(VLOOKUP(A71,'GSI Maintenance Schedule'!$B$38:$J$65562,7,FALSE)="",""," - "&amp;VLOOKUP(A71,'GSI Maintenance Schedule'!$B$38:$J$65562,7,FALSE)),"")</f>
        <v>Weekly</v>
      </c>
      <c r="G71" s="45"/>
      <c r="H71" s="45"/>
    </row>
    <row r="72" spans="1:16384" s="9" customFormat="1" ht="24.9" hidden="1" customHeight="1" x14ac:dyDescent="0.25">
      <c r="A72" s="97" t="s">
        <v>237</v>
      </c>
      <c r="B72" s="484" t="str">
        <f t="shared" si="2"/>
        <v>GSI-7 Landscaping</v>
      </c>
      <c r="C72" s="88" t="str">
        <f>IFERROR(VLOOKUP(A72,'GSI Maintenance Schedule'!$B$38:$D$189,3,FALSE),"")</f>
        <v>Manage landscape edges</v>
      </c>
      <c r="D72" s="43" t="s">
        <v>52</v>
      </c>
      <c r="E72" s="40">
        <f>IFERROR(VLOOKUP(A72,'GSI Maintenance Schedule'!$B$38:$I$89,5,FALSE),"")</f>
        <v>52</v>
      </c>
      <c r="F72" s="40" t="str">
        <f>IFERROR(VLOOKUP(A72,'GSI Maintenance Schedule'!$B$38:$J$65562,6,FALSE)&amp;IF(VLOOKUP(A72,'GSI Maintenance Schedule'!$B$38:$J$65562,7,FALSE)="",""," - "&amp;VLOOKUP(A72,'GSI Maintenance Schedule'!$B$38:$J$65562,7,FALSE)),"")</f>
        <v>Weekly</v>
      </c>
      <c r="G72" s="45"/>
      <c r="H72" s="45"/>
      <c r="I72" s="10" t="str">
        <f>IFERROR(IF(VLOOKUP($C$33,'GSI Construction Schedule'!B76:C85,2,FALSE)="","",VLOOKUP($C$33,'GSI Construction Schedule'!B76:C85,2,FALSE)),"")</f>
        <v/>
      </c>
    </row>
    <row r="73" spans="1:16384" s="45" customFormat="1" ht="24.9" hidden="1" customHeight="1" x14ac:dyDescent="0.25">
      <c r="A73" s="97" t="s">
        <v>238</v>
      </c>
      <c r="B73" s="484" t="str">
        <f t="shared" si="2"/>
        <v>GSI-7 Landscaping</v>
      </c>
      <c r="C73" s="88" t="str">
        <f>IFERROR(VLOOKUP(A73,'GSI Maintenance Schedule'!$B$38:$D$189,3,FALSE),"")</f>
        <v>Prune for compact growth</v>
      </c>
      <c r="D73" s="43" t="s">
        <v>53</v>
      </c>
      <c r="E73" s="40">
        <f>IFERROR(VLOOKUP(A73,'GSI Maintenance Schedule'!$B$38:$I$89,5,FALSE),"")</f>
        <v>4</v>
      </c>
      <c r="F73" s="40" t="str">
        <f>IFERROR(VLOOKUP(A73,'GSI Maintenance Schedule'!$B$38:$J$65562,6,FALSE)&amp;IF(VLOOKUP(A73,'GSI Maintenance Schedule'!$B$38:$J$65562,7,FALSE)="",""," - "&amp;VLOOKUP(A73,'GSI Maintenance Schedule'!$B$38:$J$65562,7,FALSE)),"")</f>
        <v>Quarterly</v>
      </c>
      <c r="I73" s="61"/>
    </row>
    <row r="74" spans="1:16384" s="45" customFormat="1" ht="24.9" hidden="1" customHeight="1" x14ac:dyDescent="0.25">
      <c r="A74" s="97" t="s">
        <v>239</v>
      </c>
      <c r="B74" s="484" t="str">
        <f t="shared" si="2"/>
        <v>GSI-7 Landscaping</v>
      </c>
      <c r="C74" s="88" t="str">
        <f>IFERROR(VLOOKUP(A74,'GSI Maintenance Schedule'!$B$38:$D$189,3,FALSE),"")</f>
        <v>Trim plants near intersections</v>
      </c>
      <c r="D74" s="43" t="s">
        <v>54</v>
      </c>
      <c r="E74" s="40">
        <f>IFERROR(VLOOKUP(A74,'GSI Maintenance Schedule'!$B$38:$I$89,5,FALSE),"")</f>
        <v>12</v>
      </c>
      <c r="F74" s="40" t="str">
        <f>IFERROR(VLOOKUP(A74,'GSI Maintenance Schedule'!$B$38:$J$65562,6,FALSE)&amp;IF(VLOOKUP(A74,'GSI Maintenance Schedule'!$B$38:$J$65562,7,FALSE)="",""," - "&amp;VLOOKUP(A74,'GSI Maintenance Schedule'!$B$38:$J$65562,7,FALSE)),"")</f>
        <v>Monthly</v>
      </c>
      <c r="I74" s="51"/>
    </row>
    <row r="75" spans="1:16384" s="45" customFormat="1" ht="24.9" hidden="1" customHeight="1" x14ac:dyDescent="0.25">
      <c r="A75" s="97" t="s">
        <v>240</v>
      </c>
      <c r="B75" s="484" t="str">
        <f t="shared" si="2"/>
        <v>GSI-7 Landscaping</v>
      </c>
      <c r="C75" s="88" t="str">
        <f>IFERROR(VLOOKUP(A75,'GSI Maintenance Schedule'!$B$38:$D$189,3,FALSE),"")</f>
        <v>Spring pruning of perennials and grasses</v>
      </c>
      <c r="D75" s="43" t="s">
        <v>55</v>
      </c>
      <c r="E75" s="40">
        <f>IFERROR(VLOOKUP(A75,'GSI Maintenance Schedule'!$B$38:$I$89,5,FALSE),"")</f>
        <v>1</v>
      </c>
      <c r="F75" s="40" t="str">
        <f>IFERROR(VLOOKUP(A75,'GSI Maintenance Schedule'!$B$38:$J$65562,6,FALSE)&amp;IF(VLOOKUP(A75,'GSI Maintenance Schedule'!$B$38:$J$65562,7,FALSE)="",""," - "&amp;VLOOKUP(A75,'GSI Maintenance Schedule'!$B$38:$J$65562,7,FALSE)),"")</f>
        <v>Annually</v>
      </c>
      <c r="I75" s="51"/>
    </row>
    <row r="76" spans="1:16384" s="45" customFormat="1" ht="24.9" hidden="1" customHeight="1" x14ac:dyDescent="0.25">
      <c r="A76" s="97" t="s">
        <v>241</v>
      </c>
      <c r="B76" s="484" t="str">
        <f t="shared" si="2"/>
        <v>GSI-7 Landscaping</v>
      </c>
      <c r="C76" s="88" t="str">
        <f>IFERROR(VLOOKUP(A76,'GSI Maintenance Schedule'!$B$38:$D$189,3,FALSE),"")</f>
        <v>Mow buffer around GSI perimeter</v>
      </c>
      <c r="D76" s="43" t="s">
        <v>56</v>
      </c>
      <c r="E76" s="40">
        <f>IFERROR(VLOOKUP(A76,'GSI Maintenance Schedule'!$B$38:$I$89,5,FALSE),"")</f>
        <v>12</v>
      </c>
      <c r="F76" s="40" t="str">
        <f>IFERROR(VLOOKUP(A76,'GSI Maintenance Schedule'!$B$38:$J$65562,6,FALSE)&amp;IF(VLOOKUP(A76,'GSI Maintenance Schedule'!$B$38:$J$65562,7,FALSE)="",""," - "&amp;VLOOKUP(A76,'GSI Maintenance Schedule'!$B$38:$J$65562,7,FALSE)),"")</f>
        <v>Monthly</v>
      </c>
      <c r="I76" s="51"/>
    </row>
    <row r="77" spans="1:16384" s="45" customFormat="1" ht="24.9" hidden="1" customHeight="1" x14ac:dyDescent="0.25">
      <c r="A77" s="97" t="s">
        <v>242</v>
      </c>
      <c r="B77" s="484" t="str">
        <f t="shared" si="2"/>
        <v>GSI-7 Landscaping</v>
      </c>
      <c r="C77" s="88" t="str">
        <f>IFERROR(VLOOKUP(A77,'GSI Maintenance Schedule'!$B$38:$D$189,3,FALSE),"")</f>
        <v>Mow grass swales</v>
      </c>
      <c r="D77" s="43" t="s">
        <v>74</v>
      </c>
      <c r="E77" s="40">
        <f>IFERROR(VLOOKUP(A77,'GSI Maintenance Schedule'!$B$38:$I$89,5,FALSE),"")</f>
        <v>12</v>
      </c>
      <c r="F77" s="40" t="str">
        <f>IFERROR(VLOOKUP(A77,'GSI Maintenance Schedule'!$B$38:$J$65562,6,FALSE)&amp;IF(VLOOKUP(A77,'GSI Maintenance Schedule'!$B$38:$J$65562,7,FALSE)="",""," - "&amp;VLOOKUP(A77,'GSI Maintenance Schedule'!$B$38:$J$65562,7,FALSE)),"")</f>
        <v>Monthly</v>
      </c>
      <c r="I77" s="51"/>
    </row>
    <row r="78" spans="1:16384" s="45" customFormat="1" ht="24.9" hidden="1" customHeight="1" x14ac:dyDescent="0.25">
      <c r="A78" s="97" t="s">
        <v>243</v>
      </c>
      <c r="B78" s="484" t="str">
        <f t="shared" si="2"/>
        <v>GSI-7 Landscaping</v>
      </c>
      <c r="C78" s="88" t="str">
        <f>IFERROR(VLOOKUP(A78,'GSI Maintenance Schedule'!$B$38:$D$189,3,FALSE),"")</f>
        <v>Water vegetated areas</v>
      </c>
      <c r="D78" s="43" t="s">
        <v>57</v>
      </c>
      <c r="E78" s="40" t="str">
        <f>IFERROR(VLOOKUP(A78,'GSI Maintenance Schedule'!$B$38:$I$89,5,FALSE),"")</f>
        <v/>
      </c>
      <c r="F78" s="40" t="str">
        <f>IFERROR(VLOOKUP(A78,'GSI Maintenance Schedule'!$B$38:$J$65562,6,FALSE)&amp;IF(VLOOKUP(A78,'GSI Maintenance Schedule'!$B$38:$J$65562,7,FALSE)="",""," - "&amp;VLOOKUP(A78,'GSI Maintenance Schedule'!$B$38:$J$65562,7,FALSE)),"")</f>
        <v>As needed</v>
      </c>
      <c r="I78" s="51"/>
    </row>
    <row r="79" spans="1:16384" s="45" customFormat="1" ht="24.9" hidden="1" customHeight="1" x14ac:dyDescent="0.25">
      <c r="A79" s="97" t="s">
        <v>244</v>
      </c>
      <c r="B79" s="484" t="str">
        <f t="shared" si="2"/>
        <v>GSI-7 Landscaping</v>
      </c>
      <c r="C79" s="88" t="str">
        <f>IFERROR(VLOOKUP(A79,'GSI Maintenance Schedule'!$B$38:$D$189,3,FALSE),"")</f>
        <v>Remove dead plants and replace</v>
      </c>
      <c r="D79" s="43" t="s">
        <v>75</v>
      </c>
      <c r="E79" s="40">
        <f>IFERROR(VLOOKUP(A79,'GSI Maintenance Schedule'!$B$38:$I$89,5,FALSE),"")</f>
        <v>2</v>
      </c>
      <c r="F79" s="40" t="str">
        <f>IFERROR(VLOOKUP(A79,'GSI Maintenance Schedule'!$B$38:$J$65562,6,FALSE)&amp;IF(VLOOKUP(A79,'GSI Maintenance Schedule'!$B$38:$J$65562,7,FALSE)="",""," - "&amp;VLOOKUP(A79,'GSI Maintenance Schedule'!$B$38:$J$65562,7,FALSE)),"")</f>
        <v>Semi-annually</v>
      </c>
      <c r="I79" s="51"/>
    </row>
    <row r="80" spans="1:16384" s="45" customFormat="1" ht="24.9" hidden="1" customHeight="1" x14ac:dyDescent="0.25">
      <c r="A80" s="97" t="s">
        <v>245</v>
      </c>
      <c r="B80" s="484" t="str">
        <f t="shared" si="2"/>
        <v>GSI-7 Landscaping</v>
      </c>
      <c r="C80" s="88" t="str">
        <f>IFERROR(VLOOKUP(A80,'GSI Maintenance Schedule'!$B$38:$D$189,3,FALSE),"")</f>
        <v>Refresh mulch</v>
      </c>
      <c r="D80" s="43" t="s">
        <v>58</v>
      </c>
      <c r="E80" s="40">
        <f>IFERROR(VLOOKUP(A80,'GSI Maintenance Schedule'!$B$38:$I$89,5,FALSE),"")</f>
        <v>12</v>
      </c>
      <c r="F80" s="40" t="str">
        <f>IFERROR(VLOOKUP(A80,'GSI Maintenance Schedule'!$B$38:$J$65562,6,FALSE)&amp;IF(VLOOKUP(A80,'GSI Maintenance Schedule'!$B$38:$J$65562,7,FALSE)="",""," - "&amp;VLOOKUP(A80,'GSI Maintenance Schedule'!$B$38:$J$65562,7,FALSE)),"")</f>
        <v>Monthly</v>
      </c>
      <c r="I80" s="62"/>
    </row>
    <row r="81" spans="1:16384" s="9" customFormat="1" ht="24.9" hidden="1" customHeight="1" x14ac:dyDescent="0.25">
      <c r="A81" s="97" t="s">
        <v>252</v>
      </c>
      <c r="B81" s="484" t="s">
        <v>15</v>
      </c>
      <c r="C81" s="88" t="str">
        <f>IFERROR(VLOOKUP(A81,'GSI Maintenance Schedule'!$B$38:$D$189,3,FALSE),"")</f>
        <v>Verify safe, secure access points</v>
      </c>
      <c r="D81" s="43" t="s">
        <v>76</v>
      </c>
      <c r="E81" s="40">
        <f>IFERROR(VLOOKUP(A81,'GSI Maintenance Schedule'!$B$38:$I$89,5,FALSE),"")</f>
        <v>52</v>
      </c>
      <c r="F81" s="40" t="str">
        <f>IFERROR(VLOOKUP(A81,'GSI Maintenance Schedule'!$B$38:$J$65562,6,FALSE)&amp;IF(VLOOKUP(A81,'GSI Maintenance Schedule'!$B$38:$J$65562,7,FALSE)="",""," - "&amp;VLOOKUP(A81,'GSI Maintenance Schedule'!$B$38:$J$65562,7,FALSE)),"")</f>
        <v>Weekly</v>
      </c>
      <c r="G81" s="45"/>
      <c r="H81" s="45"/>
    </row>
    <row r="82" spans="1:16384" s="9" customFormat="1" ht="24.9" hidden="1" customHeight="1" x14ac:dyDescent="0.25">
      <c r="A82" s="97" t="s">
        <v>253</v>
      </c>
      <c r="B82" s="484" t="str">
        <f>B81</f>
        <v>GSI-8 Piping</v>
      </c>
      <c r="C82" s="88" t="str">
        <f>IFERROR(VLOOKUP(A82,'GSI Maintenance Schedule'!$B$38:$D$189,3,FALSE),"")</f>
        <v>Inspect for standing water</v>
      </c>
      <c r="D82" s="43" t="s">
        <v>77</v>
      </c>
      <c r="E82" s="40">
        <f>IFERROR(VLOOKUP(A82,'GSI Maintenance Schedule'!$B$38:$I$89,5,FALSE),"")</f>
        <v>52</v>
      </c>
      <c r="F82" s="40" t="str">
        <f>IFERROR(VLOOKUP(A82,'GSI Maintenance Schedule'!$B$38:$J$65562,6,FALSE)&amp;IF(VLOOKUP(A82,'GSI Maintenance Schedule'!$B$38:$J$65562,7,FALSE)="",""," - "&amp;VLOOKUP(A82,'GSI Maintenance Schedule'!$B$38:$J$65562,7,FALSE)),"")</f>
        <v>Weekly</v>
      </c>
      <c r="G82" s="45"/>
      <c r="H82" s="45"/>
    </row>
    <row r="83" spans="1:16384" s="45" customFormat="1" ht="24.9" hidden="1" customHeight="1" x14ac:dyDescent="0.25">
      <c r="A83" s="97" t="s">
        <v>254</v>
      </c>
      <c r="B83" s="484" t="str">
        <f>B82</f>
        <v>GSI-8 Piping</v>
      </c>
      <c r="C83" s="88" t="str">
        <f>IFERROR(VLOOKUP(A83,'GSI Maintenance Schedule'!$B$38:$D$189,3,FALSE),"")</f>
        <v>Inspect and record debris depth</v>
      </c>
      <c r="D83" s="43" t="s">
        <v>59</v>
      </c>
      <c r="E83" s="40">
        <f>IFERROR(VLOOKUP(A83,'GSI Maintenance Schedule'!$B$38:$I$89,5,FALSE),"")</f>
        <v>12</v>
      </c>
      <c r="F83" s="40" t="str">
        <f>IFERROR(VLOOKUP(A83,'GSI Maintenance Schedule'!$B$38:$J$65562,6,FALSE)&amp;IF(VLOOKUP(A83,'GSI Maintenance Schedule'!$B$38:$J$65562,7,FALSE)="",""," - "&amp;VLOOKUP(A83,'GSI Maintenance Schedule'!$B$38:$J$65562,7,FALSE)),"")</f>
        <v>Monthly</v>
      </c>
      <c r="I83" s="61"/>
    </row>
    <row r="84" spans="1:16384" s="45" customFormat="1" ht="24.9" hidden="1" customHeight="1" x14ac:dyDescent="0.25">
      <c r="A84" s="97" t="s">
        <v>255</v>
      </c>
      <c r="B84" s="484" t="str">
        <f>B83</f>
        <v>GSI-8 Piping</v>
      </c>
      <c r="C84" s="88" t="str">
        <f>IFERROR(VLOOKUP(A84,'GSI Maintenance Schedule'!$B$38:$D$189,3,FALSE),"")</f>
        <v>Inspect structural integrity</v>
      </c>
      <c r="D84" s="43" t="s">
        <v>78</v>
      </c>
      <c r="E84" s="40">
        <f>IFERROR(VLOOKUP(A84,'GSI Maintenance Schedule'!$B$38:$I$89,5,FALSE),"")</f>
        <v>4</v>
      </c>
      <c r="F84" s="40" t="str">
        <f>IFERROR(VLOOKUP(A84,'GSI Maintenance Schedule'!$B$38:$J$65562,6,FALSE)&amp;IF(VLOOKUP(A84,'GSI Maintenance Schedule'!$B$38:$J$65562,7,FALSE)="",""," - "&amp;VLOOKUP(A84,'GSI Maintenance Schedule'!$B$38:$J$65562,7,FALSE)),"")</f>
        <v>Quarterly</v>
      </c>
      <c r="I84" s="51"/>
    </row>
    <row r="85" spans="1:16384" s="45" customFormat="1" ht="9" hidden="1" customHeight="1" x14ac:dyDescent="0.25">
      <c r="A85" s="97" t="s">
        <v>256</v>
      </c>
      <c r="B85" s="484" t="str">
        <f>B84</f>
        <v>GSI-8 Piping</v>
      </c>
      <c r="C85" s="88" t="str">
        <f>IFERROR(VLOOKUP(A85,'GSI Maintenance Schedule'!$B$38:$D$189,3,FALSE),"")</f>
        <v>Remove blockages</v>
      </c>
      <c r="D85" s="43" t="s">
        <v>60</v>
      </c>
      <c r="E85" s="40">
        <f>IFERROR(VLOOKUP(A85,'GSI Maintenance Schedule'!$B$38:$I$89,5,FALSE),"")</f>
        <v>2</v>
      </c>
      <c r="F85" s="40" t="str">
        <f>IFERROR(VLOOKUP(A85,'GSI Maintenance Schedule'!$B$38:$J$65562,6,FALSE)&amp;IF(VLOOKUP(A85,'GSI Maintenance Schedule'!$B$38:$J$65562,7,FALSE)="",""," - "&amp;VLOOKUP(A85,'GSI Maintenance Schedule'!$B$38:$J$65562,7,FALSE)),"")</f>
        <v>Semi-annually</v>
      </c>
      <c r="I85" s="62"/>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69"/>
      <c r="IP85" s="69"/>
      <c r="IQ85" s="69"/>
      <c r="IR85" s="69"/>
      <c r="IS85" s="69"/>
      <c r="IT85" s="69"/>
      <c r="IU85" s="69"/>
      <c r="IV85" s="69"/>
      <c r="IW85" s="69"/>
      <c r="IX85" s="69"/>
      <c r="IY85" s="69"/>
      <c r="IZ85" s="69"/>
      <c r="JA85" s="69"/>
      <c r="JB85" s="69"/>
      <c r="JC85" s="69"/>
      <c r="JD85" s="69"/>
      <c r="JE85" s="69"/>
      <c r="JF85" s="69"/>
      <c r="JG85" s="69"/>
      <c r="JH85" s="69"/>
      <c r="JI85" s="69"/>
      <c r="JJ85" s="69"/>
      <c r="JK85" s="69"/>
      <c r="JL85" s="69"/>
      <c r="JM85" s="69"/>
      <c r="JN85" s="69"/>
      <c r="JO85" s="69"/>
      <c r="JP85" s="69"/>
      <c r="JQ85" s="69"/>
      <c r="JR85" s="69"/>
      <c r="JS85" s="69"/>
      <c r="JT85" s="69"/>
      <c r="JU85" s="69"/>
      <c r="JV85" s="69"/>
      <c r="JW85" s="69"/>
      <c r="JX85" s="69"/>
      <c r="JY85" s="69"/>
      <c r="JZ85" s="69"/>
      <c r="KA85" s="69"/>
      <c r="KB85" s="69"/>
      <c r="KC85" s="69"/>
      <c r="KD85" s="69"/>
      <c r="KE85" s="69"/>
      <c r="KF85" s="69"/>
      <c r="KG85" s="69"/>
      <c r="KH85" s="69"/>
      <c r="KI85" s="69"/>
      <c r="KJ85" s="69"/>
      <c r="KK85" s="69"/>
      <c r="KL85" s="69"/>
      <c r="KM85" s="69"/>
      <c r="KN85" s="69"/>
      <c r="KO85" s="69"/>
      <c r="KP85" s="69"/>
      <c r="KQ85" s="69"/>
      <c r="KR85" s="69"/>
      <c r="KS85" s="69"/>
      <c r="KT85" s="69"/>
      <c r="KU85" s="69"/>
      <c r="KV85" s="69"/>
      <c r="KW85" s="69"/>
      <c r="KX85" s="69"/>
      <c r="KY85" s="69"/>
      <c r="KZ85" s="69"/>
      <c r="LA85" s="69"/>
      <c r="LB85" s="69"/>
      <c r="LC85" s="69"/>
      <c r="LD85" s="69"/>
      <c r="LE85" s="69"/>
      <c r="LF85" s="69"/>
      <c r="LG85" s="69"/>
      <c r="LH85" s="69"/>
      <c r="LI85" s="69"/>
      <c r="LJ85" s="69"/>
      <c r="LK85" s="69"/>
      <c r="LL85" s="69"/>
      <c r="LM85" s="69"/>
      <c r="LN85" s="69"/>
      <c r="LO85" s="69"/>
      <c r="LP85" s="69"/>
      <c r="LQ85" s="69"/>
      <c r="LR85" s="69"/>
      <c r="LS85" s="69"/>
      <c r="LT85" s="69"/>
      <c r="LU85" s="69"/>
      <c r="LV85" s="69"/>
      <c r="LW85" s="69"/>
      <c r="LX85" s="69"/>
      <c r="LY85" s="69"/>
      <c r="LZ85" s="69"/>
      <c r="MA85" s="69"/>
      <c r="MB85" s="69"/>
      <c r="MC85" s="69"/>
      <c r="MD85" s="69"/>
      <c r="ME85" s="69"/>
      <c r="MF85" s="69"/>
      <c r="MG85" s="69"/>
      <c r="MH85" s="69"/>
      <c r="MI85" s="69"/>
      <c r="MJ85" s="69"/>
      <c r="MK85" s="69"/>
      <c r="ML85" s="69"/>
      <c r="MM85" s="69"/>
      <c r="MN85" s="69"/>
      <c r="MO85" s="69"/>
      <c r="MP85" s="69"/>
      <c r="MQ85" s="69"/>
      <c r="MR85" s="69"/>
      <c r="MS85" s="69"/>
      <c r="MT85" s="69"/>
      <c r="MU85" s="69"/>
      <c r="MV85" s="69"/>
      <c r="MW85" s="69"/>
      <c r="MX85" s="69"/>
      <c r="MY85" s="69"/>
      <c r="MZ85" s="69"/>
      <c r="NA85" s="69"/>
      <c r="NB85" s="69"/>
      <c r="NC85" s="69"/>
      <c r="ND85" s="69"/>
      <c r="NE85" s="69"/>
      <c r="NF85" s="69"/>
      <c r="NG85" s="69"/>
      <c r="NH85" s="69"/>
      <c r="NI85" s="69"/>
      <c r="NJ85" s="69"/>
      <c r="NK85" s="69"/>
      <c r="NL85" s="69"/>
      <c r="NM85" s="69"/>
      <c r="NN85" s="69"/>
      <c r="NO85" s="69"/>
      <c r="NP85" s="69"/>
      <c r="NQ85" s="69"/>
      <c r="NR85" s="69"/>
      <c r="NS85" s="69"/>
      <c r="NT85" s="69"/>
      <c r="NU85" s="69"/>
      <c r="NV85" s="69"/>
      <c r="NW85" s="69"/>
      <c r="NX85" s="69"/>
      <c r="NY85" s="69"/>
      <c r="NZ85" s="69"/>
      <c r="OA85" s="69"/>
      <c r="OB85" s="69"/>
      <c r="OC85" s="69"/>
      <c r="OD85" s="69"/>
      <c r="OE85" s="69"/>
      <c r="OF85" s="69"/>
      <c r="OG85" s="69"/>
      <c r="OH85" s="69"/>
      <c r="OI85" s="69"/>
      <c r="OJ85" s="69"/>
      <c r="OK85" s="69"/>
      <c r="OL85" s="69"/>
      <c r="OM85" s="69"/>
      <c r="ON85" s="69"/>
      <c r="OO85" s="69"/>
      <c r="OP85" s="69"/>
      <c r="OQ85" s="69"/>
      <c r="OR85" s="69"/>
      <c r="OS85" s="69"/>
      <c r="OT85" s="69"/>
      <c r="OU85" s="69"/>
      <c r="OV85" s="69"/>
      <c r="OW85" s="69"/>
      <c r="OX85" s="69"/>
      <c r="OY85" s="69"/>
      <c r="OZ85" s="69"/>
      <c r="PA85" s="69"/>
      <c r="PB85" s="69"/>
      <c r="PC85" s="69"/>
      <c r="PD85" s="69"/>
      <c r="PE85" s="69"/>
      <c r="PF85" s="69"/>
      <c r="PG85" s="69"/>
      <c r="PH85" s="69"/>
      <c r="PI85" s="69"/>
      <c r="PJ85" s="69"/>
      <c r="PK85" s="69"/>
      <c r="PL85" s="69"/>
      <c r="PM85" s="69"/>
      <c r="PN85" s="69"/>
      <c r="PO85" s="69"/>
      <c r="PP85" s="69"/>
      <c r="PQ85" s="69"/>
      <c r="PR85" s="69"/>
      <c r="PS85" s="69"/>
      <c r="PT85" s="69"/>
      <c r="PU85" s="69"/>
      <c r="PV85" s="69"/>
      <c r="PW85" s="69"/>
      <c r="PX85" s="69"/>
      <c r="PY85" s="69"/>
      <c r="PZ85" s="69"/>
      <c r="QA85" s="69"/>
      <c r="QB85" s="69"/>
      <c r="QC85" s="69"/>
      <c r="QD85" s="69"/>
      <c r="QE85" s="69"/>
      <c r="QF85" s="69"/>
      <c r="QG85" s="69"/>
      <c r="QH85" s="69"/>
      <c r="QI85" s="69"/>
      <c r="QJ85" s="69"/>
      <c r="QK85" s="69"/>
      <c r="QL85" s="69"/>
      <c r="QM85" s="69"/>
      <c r="QN85" s="69"/>
      <c r="QO85" s="69"/>
      <c r="QP85" s="69"/>
      <c r="QQ85" s="69"/>
      <c r="QR85" s="69"/>
      <c r="QS85" s="69"/>
      <c r="QT85" s="69"/>
      <c r="QU85" s="69"/>
      <c r="QV85" s="69"/>
      <c r="QW85" s="69"/>
      <c r="QX85" s="69"/>
      <c r="QY85" s="69"/>
      <c r="QZ85" s="69"/>
      <c r="RA85" s="69"/>
      <c r="RB85" s="69"/>
      <c r="RC85" s="69"/>
      <c r="RD85" s="69"/>
      <c r="RE85" s="69"/>
      <c r="RF85" s="69"/>
      <c r="RG85" s="69"/>
      <c r="RH85" s="69"/>
      <c r="RI85" s="69"/>
      <c r="RJ85" s="69"/>
      <c r="RK85" s="69"/>
      <c r="RL85" s="69"/>
      <c r="RM85" s="69"/>
      <c r="RN85" s="69"/>
      <c r="RO85" s="69"/>
      <c r="RP85" s="69"/>
      <c r="RQ85" s="69"/>
      <c r="RR85" s="69"/>
      <c r="RS85" s="69"/>
      <c r="RT85" s="69"/>
      <c r="RU85" s="69"/>
      <c r="RV85" s="69"/>
      <c r="RW85" s="69"/>
      <c r="RX85" s="69"/>
      <c r="RY85" s="69"/>
      <c r="RZ85" s="69"/>
      <c r="SA85" s="69"/>
      <c r="SB85" s="69"/>
      <c r="SC85" s="69"/>
      <c r="SD85" s="69"/>
      <c r="SE85" s="69"/>
      <c r="SF85" s="69"/>
      <c r="SG85" s="69"/>
      <c r="SH85" s="69"/>
      <c r="SI85" s="69"/>
      <c r="SJ85" s="69"/>
      <c r="SK85" s="69"/>
      <c r="SL85" s="69"/>
      <c r="SM85" s="69"/>
      <c r="SN85" s="69"/>
      <c r="SO85" s="69"/>
      <c r="SP85" s="69"/>
      <c r="SQ85" s="69"/>
      <c r="SR85" s="69"/>
      <c r="SS85" s="69"/>
      <c r="ST85" s="69"/>
      <c r="SU85" s="69"/>
      <c r="SV85" s="69"/>
      <c r="SW85" s="69"/>
      <c r="SX85" s="69"/>
      <c r="SY85" s="69"/>
      <c r="SZ85" s="69"/>
      <c r="TA85" s="69"/>
      <c r="TB85" s="69"/>
      <c r="TC85" s="69"/>
      <c r="TD85" s="69"/>
      <c r="TE85" s="69"/>
      <c r="TF85" s="69"/>
      <c r="TG85" s="69"/>
      <c r="TH85" s="69"/>
      <c r="TI85" s="69"/>
      <c r="TJ85" s="69"/>
      <c r="TK85" s="69"/>
      <c r="TL85" s="69"/>
      <c r="TM85" s="69"/>
      <c r="TN85" s="69"/>
      <c r="TO85" s="69"/>
      <c r="TP85" s="69"/>
      <c r="TQ85" s="69"/>
      <c r="TR85" s="69"/>
      <c r="TS85" s="69"/>
      <c r="TT85" s="69"/>
      <c r="TU85" s="69"/>
      <c r="TV85" s="69"/>
      <c r="TW85" s="69"/>
      <c r="TX85" s="69"/>
      <c r="TY85" s="69"/>
      <c r="TZ85" s="69"/>
      <c r="UA85" s="69"/>
      <c r="UB85" s="69"/>
      <c r="UC85" s="69"/>
      <c r="UD85" s="69"/>
      <c r="UE85" s="69"/>
      <c r="UF85" s="69"/>
      <c r="UG85" s="69"/>
      <c r="UH85" s="69"/>
      <c r="UI85" s="69"/>
      <c r="UJ85" s="69"/>
      <c r="UK85" s="69"/>
      <c r="UL85" s="69"/>
      <c r="UM85" s="69"/>
      <c r="UN85" s="69"/>
      <c r="UO85" s="69"/>
      <c r="UP85" s="69"/>
      <c r="UQ85" s="69"/>
      <c r="UR85" s="69"/>
      <c r="US85" s="69"/>
      <c r="UT85" s="69"/>
      <c r="UU85" s="69"/>
      <c r="UV85" s="69"/>
      <c r="UW85" s="69"/>
      <c r="UX85" s="69"/>
      <c r="UY85" s="69"/>
      <c r="UZ85" s="69"/>
      <c r="VA85" s="69"/>
      <c r="VB85" s="69"/>
      <c r="VC85" s="69"/>
      <c r="VD85" s="69"/>
      <c r="VE85" s="69"/>
      <c r="VF85" s="69"/>
      <c r="VG85" s="69"/>
      <c r="VH85" s="69"/>
      <c r="VI85" s="69"/>
      <c r="VJ85" s="69"/>
      <c r="VK85" s="69"/>
      <c r="VL85" s="69"/>
      <c r="VM85" s="69"/>
      <c r="VN85" s="69"/>
      <c r="VO85" s="69"/>
      <c r="VP85" s="69"/>
      <c r="VQ85" s="69"/>
      <c r="VR85" s="69"/>
      <c r="VS85" s="69"/>
      <c r="VT85" s="69"/>
      <c r="VU85" s="69"/>
      <c r="VV85" s="69"/>
      <c r="VW85" s="69"/>
      <c r="VX85" s="69"/>
      <c r="VY85" s="69"/>
      <c r="VZ85" s="69"/>
      <c r="WA85" s="69"/>
      <c r="WB85" s="69"/>
      <c r="WC85" s="69"/>
      <c r="WD85" s="69"/>
      <c r="WE85" s="69"/>
      <c r="WF85" s="69"/>
      <c r="WG85" s="69"/>
      <c r="WH85" s="69"/>
      <c r="WI85" s="69"/>
      <c r="WJ85" s="69"/>
      <c r="WK85" s="69"/>
      <c r="WL85" s="69"/>
      <c r="WM85" s="69"/>
      <c r="WN85" s="69"/>
      <c r="WO85" s="69"/>
      <c r="WP85" s="69"/>
      <c r="WQ85" s="69"/>
      <c r="WR85" s="69"/>
      <c r="WS85" s="69"/>
      <c r="WT85" s="69"/>
      <c r="WU85" s="69"/>
      <c r="WV85" s="69"/>
      <c r="WW85" s="69"/>
      <c r="WX85" s="69"/>
      <c r="WY85" s="69"/>
      <c r="WZ85" s="69"/>
      <c r="XA85" s="69"/>
      <c r="XB85" s="69"/>
      <c r="XC85" s="69"/>
      <c r="XD85" s="69"/>
      <c r="XE85" s="69"/>
      <c r="XF85" s="69"/>
      <c r="XG85" s="69"/>
      <c r="XH85" s="69"/>
      <c r="XI85" s="69"/>
      <c r="XJ85" s="69"/>
      <c r="XK85" s="69"/>
      <c r="XL85" s="69"/>
      <c r="XM85" s="69"/>
      <c r="XN85" s="69"/>
      <c r="XO85" s="69"/>
      <c r="XP85" s="69"/>
      <c r="XQ85" s="69"/>
      <c r="XR85" s="69"/>
      <c r="XS85" s="69"/>
      <c r="XT85" s="69"/>
      <c r="XU85" s="69"/>
      <c r="XV85" s="69"/>
      <c r="XW85" s="69"/>
      <c r="XX85" s="69"/>
      <c r="XY85" s="69"/>
      <c r="XZ85" s="69"/>
      <c r="YA85" s="69"/>
      <c r="YB85" s="69"/>
      <c r="YC85" s="69"/>
      <c r="YD85" s="69"/>
      <c r="YE85" s="69"/>
      <c r="YF85" s="69"/>
      <c r="YG85" s="69"/>
      <c r="YH85" s="69"/>
      <c r="YI85" s="69"/>
      <c r="YJ85" s="69"/>
      <c r="YK85" s="69"/>
      <c r="YL85" s="69"/>
      <c r="YM85" s="69"/>
      <c r="YN85" s="69"/>
      <c r="YO85" s="69"/>
      <c r="YP85" s="69"/>
      <c r="YQ85" s="69"/>
      <c r="YR85" s="69"/>
      <c r="YS85" s="69"/>
      <c r="YT85" s="69"/>
      <c r="YU85" s="69"/>
      <c r="YV85" s="69"/>
      <c r="YW85" s="69"/>
      <c r="YX85" s="69"/>
      <c r="YY85" s="69"/>
      <c r="YZ85" s="69"/>
      <c r="ZA85" s="69"/>
      <c r="ZB85" s="69"/>
      <c r="ZC85" s="69"/>
      <c r="ZD85" s="69"/>
      <c r="ZE85" s="69"/>
      <c r="ZF85" s="69"/>
      <c r="ZG85" s="69"/>
      <c r="ZH85" s="69"/>
      <c r="ZI85" s="69"/>
      <c r="ZJ85" s="69"/>
      <c r="ZK85" s="69"/>
      <c r="ZL85" s="69"/>
      <c r="ZM85" s="69"/>
      <c r="ZN85" s="69"/>
      <c r="ZO85" s="69"/>
      <c r="ZP85" s="69"/>
      <c r="ZQ85" s="69"/>
      <c r="ZR85" s="69"/>
      <c r="ZS85" s="69"/>
      <c r="ZT85" s="69"/>
      <c r="ZU85" s="69"/>
      <c r="ZV85" s="69"/>
      <c r="ZW85" s="69"/>
      <c r="ZX85" s="69"/>
      <c r="ZY85" s="69"/>
      <c r="ZZ85" s="69"/>
      <c r="AAA85" s="69"/>
      <c r="AAB85" s="69"/>
      <c r="AAC85" s="69"/>
      <c r="AAD85" s="69"/>
      <c r="AAE85" s="69"/>
      <c r="AAF85" s="69"/>
      <c r="AAG85" s="69"/>
      <c r="AAH85" s="69"/>
      <c r="AAI85" s="69"/>
      <c r="AAJ85" s="69"/>
      <c r="AAK85" s="69"/>
      <c r="AAL85" s="69"/>
      <c r="AAM85" s="69"/>
      <c r="AAN85" s="69"/>
      <c r="AAO85" s="69"/>
      <c r="AAP85" s="69"/>
      <c r="AAQ85" s="69"/>
      <c r="AAR85" s="69"/>
      <c r="AAS85" s="69"/>
      <c r="AAT85" s="69"/>
      <c r="AAU85" s="69"/>
      <c r="AAV85" s="69"/>
      <c r="AAW85" s="69"/>
      <c r="AAX85" s="69"/>
      <c r="AAY85" s="69"/>
      <c r="AAZ85" s="69"/>
      <c r="ABA85" s="69"/>
      <c r="ABB85" s="69"/>
      <c r="ABC85" s="69"/>
      <c r="ABD85" s="69"/>
      <c r="ABE85" s="69"/>
      <c r="ABF85" s="69"/>
      <c r="ABG85" s="69"/>
      <c r="ABH85" s="69"/>
      <c r="ABI85" s="69"/>
      <c r="ABJ85" s="69"/>
      <c r="ABK85" s="69"/>
      <c r="ABL85" s="69"/>
      <c r="ABM85" s="69"/>
      <c r="ABN85" s="69"/>
      <c r="ABO85" s="69"/>
      <c r="ABP85" s="69"/>
      <c r="ABQ85" s="69"/>
      <c r="ABR85" s="69"/>
      <c r="ABS85" s="69"/>
      <c r="ABT85" s="69"/>
      <c r="ABU85" s="69"/>
      <c r="ABV85" s="69"/>
      <c r="ABW85" s="69"/>
      <c r="ABX85" s="69"/>
      <c r="ABY85" s="69"/>
      <c r="ABZ85" s="69"/>
      <c r="ACA85" s="69"/>
      <c r="ACB85" s="69"/>
      <c r="ACC85" s="69"/>
      <c r="ACD85" s="69"/>
      <c r="ACE85" s="69"/>
      <c r="ACF85" s="69"/>
      <c r="ACG85" s="69"/>
      <c r="ACH85" s="69"/>
      <c r="ACI85" s="69"/>
      <c r="ACJ85" s="69"/>
      <c r="ACK85" s="69"/>
      <c r="ACL85" s="69"/>
      <c r="ACM85" s="69"/>
      <c r="ACN85" s="69"/>
      <c r="ACO85" s="69"/>
      <c r="ACP85" s="69"/>
      <c r="ACQ85" s="69"/>
      <c r="ACR85" s="69"/>
      <c r="ACS85" s="69"/>
      <c r="ACT85" s="69"/>
      <c r="ACU85" s="69"/>
      <c r="ACV85" s="69"/>
      <c r="ACW85" s="69"/>
      <c r="ACX85" s="69"/>
      <c r="ACY85" s="69"/>
      <c r="ACZ85" s="69"/>
      <c r="ADA85" s="69"/>
      <c r="ADB85" s="69"/>
      <c r="ADC85" s="69"/>
      <c r="ADD85" s="69"/>
      <c r="ADE85" s="69"/>
      <c r="ADF85" s="69"/>
      <c r="ADG85" s="69"/>
      <c r="ADH85" s="69"/>
      <c r="ADI85" s="69"/>
      <c r="ADJ85" s="69"/>
      <c r="ADK85" s="69"/>
      <c r="ADL85" s="69"/>
      <c r="ADM85" s="69"/>
      <c r="ADN85" s="69"/>
      <c r="ADO85" s="69"/>
      <c r="ADP85" s="69"/>
      <c r="ADQ85" s="69"/>
      <c r="ADR85" s="69"/>
      <c r="ADS85" s="69"/>
      <c r="ADT85" s="69"/>
      <c r="ADU85" s="69"/>
      <c r="ADV85" s="69"/>
      <c r="ADW85" s="69"/>
      <c r="ADX85" s="69"/>
      <c r="ADY85" s="69"/>
      <c r="ADZ85" s="69"/>
      <c r="AEA85" s="69"/>
      <c r="AEB85" s="69"/>
      <c r="AEC85" s="69"/>
      <c r="AED85" s="69"/>
      <c r="AEE85" s="69"/>
      <c r="AEF85" s="69"/>
      <c r="AEG85" s="69"/>
      <c r="AEH85" s="69"/>
      <c r="AEI85" s="69"/>
      <c r="AEJ85" s="69"/>
      <c r="AEK85" s="69"/>
      <c r="AEL85" s="69"/>
      <c r="AEM85" s="69"/>
      <c r="AEN85" s="69"/>
      <c r="AEO85" s="69"/>
      <c r="AEP85" s="69"/>
      <c r="AEQ85" s="69"/>
      <c r="AER85" s="69"/>
      <c r="AES85" s="69"/>
      <c r="AET85" s="69"/>
      <c r="AEU85" s="69"/>
      <c r="AEV85" s="69"/>
      <c r="AEW85" s="69"/>
      <c r="AEX85" s="69"/>
      <c r="AEY85" s="69"/>
      <c r="AEZ85" s="69"/>
      <c r="AFA85" s="69"/>
      <c r="AFB85" s="69"/>
      <c r="AFC85" s="69"/>
      <c r="AFD85" s="69"/>
      <c r="AFE85" s="69"/>
      <c r="AFF85" s="69"/>
      <c r="AFG85" s="69"/>
      <c r="AFH85" s="69"/>
      <c r="AFI85" s="69"/>
      <c r="AFJ85" s="69"/>
      <c r="AFK85" s="69"/>
      <c r="AFL85" s="69"/>
      <c r="AFM85" s="69"/>
      <c r="AFN85" s="69"/>
      <c r="AFO85" s="69"/>
      <c r="AFP85" s="69"/>
      <c r="AFQ85" s="69"/>
      <c r="AFR85" s="69"/>
      <c r="AFS85" s="69"/>
      <c r="AFT85" s="69"/>
      <c r="AFU85" s="69"/>
      <c r="AFV85" s="69"/>
      <c r="AFW85" s="69"/>
      <c r="AFX85" s="69"/>
      <c r="AFY85" s="69"/>
      <c r="AFZ85" s="69"/>
      <c r="AGA85" s="69"/>
      <c r="AGB85" s="69"/>
      <c r="AGC85" s="69"/>
      <c r="AGD85" s="69"/>
      <c r="AGE85" s="69"/>
      <c r="AGF85" s="69"/>
      <c r="AGG85" s="69"/>
      <c r="AGH85" s="69"/>
      <c r="AGI85" s="69"/>
      <c r="AGJ85" s="69"/>
      <c r="AGK85" s="69"/>
      <c r="AGL85" s="69"/>
      <c r="AGM85" s="69"/>
      <c r="AGN85" s="69"/>
      <c r="AGO85" s="69"/>
      <c r="AGP85" s="69"/>
      <c r="AGQ85" s="69"/>
      <c r="AGR85" s="69"/>
      <c r="AGS85" s="69"/>
      <c r="AGT85" s="69"/>
      <c r="AGU85" s="69"/>
      <c r="AGV85" s="69"/>
      <c r="AGW85" s="69"/>
      <c r="AGX85" s="69"/>
      <c r="AGY85" s="69"/>
      <c r="AGZ85" s="69"/>
      <c r="AHA85" s="69"/>
      <c r="AHB85" s="69"/>
      <c r="AHC85" s="69"/>
      <c r="AHD85" s="69"/>
      <c r="AHE85" s="69"/>
      <c r="AHF85" s="69"/>
      <c r="AHG85" s="69"/>
      <c r="AHH85" s="69"/>
      <c r="AHI85" s="69"/>
      <c r="AHJ85" s="69"/>
      <c r="AHK85" s="69"/>
      <c r="AHL85" s="69"/>
      <c r="AHM85" s="69"/>
      <c r="AHN85" s="69"/>
      <c r="AHO85" s="69"/>
      <c r="AHP85" s="69"/>
      <c r="AHQ85" s="69"/>
      <c r="AHR85" s="69"/>
      <c r="AHS85" s="69"/>
      <c r="AHT85" s="69"/>
      <c r="AHU85" s="69"/>
      <c r="AHV85" s="69"/>
      <c r="AHW85" s="69"/>
      <c r="AHX85" s="69"/>
      <c r="AHY85" s="69"/>
      <c r="AHZ85" s="69"/>
      <c r="AIA85" s="69"/>
      <c r="AIB85" s="69"/>
      <c r="AIC85" s="69"/>
      <c r="AID85" s="69"/>
      <c r="AIE85" s="69"/>
      <c r="AIF85" s="69"/>
      <c r="AIG85" s="69"/>
      <c r="AIH85" s="69"/>
      <c r="AII85" s="69"/>
      <c r="AIJ85" s="69"/>
      <c r="AIK85" s="69"/>
      <c r="AIL85" s="69"/>
      <c r="AIM85" s="69"/>
      <c r="AIN85" s="69"/>
      <c r="AIO85" s="69"/>
      <c r="AIP85" s="69"/>
      <c r="AIQ85" s="69"/>
      <c r="AIR85" s="69"/>
      <c r="AIS85" s="69"/>
      <c r="AIT85" s="69"/>
      <c r="AIU85" s="69"/>
      <c r="AIV85" s="69"/>
      <c r="AIW85" s="69"/>
      <c r="AIX85" s="69"/>
      <c r="AIY85" s="69"/>
      <c r="AIZ85" s="69"/>
      <c r="AJA85" s="69"/>
      <c r="AJB85" s="69"/>
      <c r="AJC85" s="69"/>
      <c r="AJD85" s="69"/>
      <c r="AJE85" s="69"/>
      <c r="AJF85" s="69"/>
      <c r="AJG85" s="69"/>
      <c r="AJH85" s="69"/>
      <c r="AJI85" s="69"/>
      <c r="AJJ85" s="69"/>
      <c r="AJK85" s="69"/>
      <c r="AJL85" s="69"/>
      <c r="AJM85" s="69"/>
      <c r="AJN85" s="69"/>
      <c r="AJO85" s="69"/>
      <c r="AJP85" s="69"/>
      <c r="AJQ85" s="69"/>
      <c r="AJR85" s="69"/>
      <c r="AJS85" s="69"/>
      <c r="AJT85" s="69"/>
      <c r="AJU85" s="69"/>
      <c r="AJV85" s="69"/>
      <c r="AJW85" s="69"/>
      <c r="AJX85" s="69"/>
      <c r="AJY85" s="69"/>
      <c r="AJZ85" s="69"/>
      <c r="AKA85" s="69"/>
      <c r="AKB85" s="69"/>
      <c r="AKC85" s="69"/>
      <c r="AKD85" s="69"/>
      <c r="AKE85" s="69"/>
      <c r="AKF85" s="69"/>
      <c r="AKG85" s="69"/>
      <c r="AKH85" s="69"/>
      <c r="AKI85" s="69"/>
      <c r="AKJ85" s="69"/>
      <c r="AKK85" s="69"/>
      <c r="AKL85" s="69"/>
      <c r="AKM85" s="69"/>
      <c r="AKN85" s="69"/>
      <c r="AKO85" s="69"/>
      <c r="AKP85" s="69"/>
      <c r="AKQ85" s="69"/>
      <c r="AKR85" s="69"/>
      <c r="AKS85" s="69"/>
      <c r="AKT85" s="69"/>
      <c r="AKU85" s="69"/>
      <c r="AKV85" s="69"/>
      <c r="AKW85" s="69"/>
      <c r="AKX85" s="69"/>
      <c r="AKY85" s="69"/>
      <c r="AKZ85" s="69"/>
      <c r="ALA85" s="69"/>
      <c r="ALB85" s="69"/>
      <c r="ALC85" s="69"/>
      <c r="ALD85" s="69"/>
      <c r="ALE85" s="69"/>
      <c r="ALF85" s="69"/>
      <c r="ALG85" s="69"/>
      <c r="ALH85" s="69"/>
      <c r="ALI85" s="69"/>
      <c r="ALJ85" s="69"/>
      <c r="ALK85" s="69"/>
      <c r="ALL85" s="69"/>
      <c r="ALM85" s="69"/>
      <c r="ALN85" s="69"/>
      <c r="ALO85" s="69"/>
      <c r="ALP85" s="69"/>
      <c r="ALQ85" s="69"/>
      <c r="ALR85" s="69"/>
      <c r="ALS85" s="69"/>
      <c r="ALT85" s="69"/>
      <c r="ALU85" s="69"/>
      <c r="ALV85" s="69"/>
      <c r="ALW85" s="69"/>
      <c r="ALX85" s="69"/>
      <c r="ALY85" s="69"/>
      <c r="ALZ85" s="69"/>
      <c r="AMA85" s="69"/>
      <c r="AMB85" s="69"/>
      <c r="AMC85" s="69"/>
      <c r="AMD85" s="69"/>
      <c r="AME85" s="69"/>
      <c r="AMF85" s="69"/>
      <c r="AMG85" s="69"/>
      <c r="AMH85" s="69"/>
      <c r="AMI85" s="69"/>
      <c r="AMJ85" s="69"/>
      <c r="AMK85" s="69"/>
      <c r="AML85" s="69"/>
      <c r="AMM85" s="69"/>
      <c r="AMN85" s="69"/>
      <c r="AMO85" s="69"/>
      <c r="AMP85" s="69"/>
      <c r="AMQ85" s="69"/>
      <c r="AMR85" s="69"/>
      <c r="AMS85" s="69"/>
      <c r="AMT85" s="69"/>
      <c r="AMU85" s="69"/>
      <c r="AMV85" s="69"/>
      <c r="AMW85" s="69"/>
      <c r="AMX85" s="69"/>
      <c r="AMY85" s="69"/>
      <c r="AMZ85" s="69"/>
      <c r="ANA85" s="69"/>
      <c r="ANB85" s="69"/>
      <c r="ANC85" s="69"/>
      <c r="AND85" s="69"/>
      <c r="ANE85" s="69"/>
      <c r="ANF85" s="69"/>
      <c r="ANG85" s="69"/>
      <c r="ANH85" s="69"/>
      <c r="ANI85" s="69"/>
      <c r="ANJ85" s="69"/>
      <c r="ANK85" s="69"/>
      <c r="ANL85" s="69"/>
      <c r="ANM85" s="69"/>
      <c r="ANN85" s="69"/>
      <c r="ANO85" s="69"/>
      <c r="ANP85" s="69"/>
      <c r="ANQ85" s="69"/>
      <c r="ANR85" s="69"/>
      <c r="ANS85" s="69"/>
      <c r="ANT85" s="69"/>
      <c r="ANU85" s="69"/>
      <c r="ANV85" s="69"/>
      <c r="ANW85" s="69"/>
      <c r="ANX85" s="69"/>
      <c r="ANY85" s="69"/>
      <c r="ANZ85" s="69"/>
      <c r="AOA85" s="69"/>
      <c r="AOB85" s="69"/>
      <c r="AOC85" s="69"/>
      <c r="AOD85" s="69"/>
      <c r="AOE85" s="69"/>
      <c r="AOF85" s="69"/>
      <c r="AOG85" s="69"/>
      <c r="AOH85" s="69"/>
      <c r="AOI85" s="69"/>
      <c r="AOJ85" s="69"/>
      <c r="AOK85" s="69"/>
      <c r="AOL85" s="69"/>
      <c r="AOM85" s="69"/>
      <c r="AON85" s="69"/>
      <c r="AOO85" s="69"/>
      <c r="AOP85" s="69"/>
      <c r="AOQ85" s="69"/>
      <c r="AOR85" s="69"/>
      <c r="AOS85" s="69"/>
      <c r="AOT85" s="69"/>
      <c r="AOU85" s="69"/>
      <c r="AOV85" s="69"/>
      <c r="AOW85" s="69"/>
      <c r="AOX85" s="69"/>
      <c r="AOY85" s="69"/>
      <c r="AOZ85" s="69"/>
      <c r="APA85" s="69"/>
      <c r="APB85" s="69"/>
      <c r="APC85" s="69"/>
      <c r="APD85" s="69"/>
      <c r="APE85" s="69"/>
      <c r="APF85" s="69"/>
      <c r="APG85" s="69"/>
      <c r="APH85" s="69"/>
      <c r="API85" s="69"/>
      <c r="APJ85" s="69"/>
      <c r="APK85" s="69"/>
      <c r="APL85" s="69"/>
      <c r="APM85" s="69"/>
      <c r="APN85" s="69"/>
      <c r="APO85" s="69"/>
      <c r="APP85" s="69"/>
      <c r="APQ85" s="69"/>
      <c r="APR85" s="69"/>
      <c r="APS85" s="69"/>
      <c r="APT85" s="69"/>
      <c r="APU85" s="69"/>
      <c r="APV85" s="69"/>
      <c r="APW85" s="69"/>
      <c r="APX85" s="69"/>
      <c r="APY85" s="69"/>
      <c r="APZ85" s="69"/>
      <c r="AQA85" s="69"/>
      <c r="AQB85" s="69"/>
      <c r="AQC85" s="69"/>
      <c r="AQD85" s="69"/>
      <c r="AQE85" s="69"/>
      <c r="AQF85" s="69"/>
      <c r="AQG85" s="69"/>
      <c r="AQH85" s="69"/>
      <c r="AQI85" s="69"/>
      <c r="AQJ85" s="69"/>
      <c r="AQK85" s="69"/>
      <c r="AQL85" s="69"/>
      <c r="AQM85" s="69"/>
      <c r="AQN85" s="69"/>
      <c r="AQO85" s="69"/>
      <c r="AQP85" s="69"/>
      <c r="AQQ85" s="69"/>
      <c r="AQR85" s="69"/>
      <c r="AQS85" s="69"/>
      <c r="AQT85" s="69"/>
      <c r="AQU85" s="69"/>
      <c r="AQV85" s="69"/>
      <c r="AQW85" s="69"/>
      <c r="AQX85" s="69"/>
      <c r="AQY85" s="69"/>
      <c r="AQZ85" s="69"/>
      <c r="ARA85" s="69"/>
      <c r="ARB85" s="69"/>
      <c r="ARC85" s="69"/>
      <c r="ARD85" s="69"/>
      <c r="ARE85" s="69"/>
      <c r="ARF85" s="69"/>
      <c r="ARG85" s="69"/>
      <c r="ARH85" s="69"/>
      <c r="ARI85" s="69"/>
      <c r="ARJ85" s="69"/>
      <c r="ARK85" s="69"/>
      <c r="ARL85" s="69"/>
      <c r="ARM85" s="69"/>
      <c r="ARN85" s="69"/>
      <c r="ARO85" s="69"/>
      <c r="ARP85" s="69"/>
      <c r="ARQ85" s="69"/>
      <c r="ARR85" s="69"/>
      <c r="ARS85" s="69"/>
      <c r="ART85" s="69"/>
      <c r="ARU85" s="69"/>
      <c r="ARV85" s="69"/>
      <c r="ARW85" s="69"/>
      <c r="ARX85" s="69"/>
      <c r="ARY85" s="69"/>
      <c r="ARZ85" s="69"/>
      <c r="ASA85" s="69"/>
      <c r="ASB85" s="69"/>
      <c r="ASC85" s="69"/>
      <c r="ASD85" s="69"/>
      <c r="ASE85" s="69"/>
      <c r="ASF85" s="69"/>
      <c r="ASG85" s="69"/>
      <c r="ASH85" s="69"/>
      <c r="ASI85" s="69"/>
      <c r="ASJ85" s="69"/>
      <c r="ASK85" s="69"/>
      <c r="ASL85" s="69"/>
      <c r="ASM85" s="69"/>
      <c r="ASN85" s="69"/>
      <c r="ASO85" s="69"/>
      <c r="ASP85" s="69"/>
      <c r="ASQ85" s="69"/>
      <c r="ASR85" s="69"/>
      <c r="ASS85" s="69"/>
      <c r="AST85" s="69"/>
      <c r="ASU85" s="69"/>
      <c r="ASV85" s="69"/>
      <c r="ASW85" s="69"/>
      <c r="ASX85" s="69"/>
      <c r="ASY85" s="69"/>
      <c r="ASZ85" s="69"/>
      <c r="ATA85" s="69"/>
      <c r="ATB85" s="69"/>
      <c r="ATC85" s="69"/>
      <c r="ATD85" s="69"/>
      <c r="ATE85" s="69"/>
      <c r="ATF85" s="69"/>
      <c r="ATG85" s="69"/>
      <c r="ATH85" s="69"/>
      <c r="ATI85" s="69"/>
      <c r="ATJ85" s="69"/>
      <c r="ATK85" s="69"/>
      <c r="ATL85" s="69"/>
      <c r="ATM85" s="69"/>
      <c r="ATN85" s="69"/>
      <c r="ATO85" s="69"/>
      <c r="ATP85" s="69"/>
      <c r="ATQ85" s="69"/>
      <c r="ATR85" s="69"/>
      <c r="ATS85" s="69"/>
      <c r="ATT85" s="69"/>
      <c r="ATU85" s="69"/>
      <c r="ATV85" s="69"/>
      <c r="ATW85" s="69"/>
      <c r="ATX85" s="69"/>
      <c r="ATY85" s="69"/>
      <c r="ATZ85" s="69"/>
      <c r="AUA85" s="69"/>
      <c r="AUB85" s="69"/>
      <c r="AUC85" s="69"/>
      <c r="AUD85" s="69"/>
      <c r="AUE85" s="69"/>
      <c r="AUF85" s="69"/>
      <c r="AUG85" s="69"/>
      <c r="AUH85" s="69"/>
      <c r="AUI85" s="69"/>
      <c r="AUJ85" s="69"/>
      <c r="AUK85" s="69"/>
      <c r="AUL85" s="69"/>
      <c r="AUM85" s="69"/>
      <c r="AUN85" s="69"/>
      <c r="AUO85" s="69"/>
      <c r="AUP85" s="69"/>
      <c r="AUQ85" s="69"/>
      <c r="AUR85" s="69"/>
      <c r="AUS85" s="69"/>
      <c r="AUT85" s="69"/>
      <c r="AUU85" s="69"/>
      <c r="AUV85" s="69"/>
      <c r="AUW85" s="69"/>
      <c r="AUX85" s="69"/>
      <c r="AUY85" s="69"/>
      <c r="AUZ85" s="69"/>
      <c r="AVA85" s="69"/>
      <c r="AVB85" s="69"/>
      <c r="AVC85" s="69"/>
      <c r="AVD85" s="69"/>
      <c r="AVE85" s="69"/>
      <c r="AVF85" s="69"/>
      <c r="AVG85" s="69"/>
      <c r="AVH85" s="69"/>
      <c r="AVI85" s="69"/>
      <c r="AVJ85" s="69"/>
      <c r="AVK85" s="69"/>
      <c r="AVL85" s="69"/>
      <c r="AVM85" s="69"/>
      <c r="AVN85" s="69"/>
      <c r="AVO85" s="69"/>
      <c r="AVP85" s="69"/>
      <c r="AVQ85" s="69"/>
      <c r="AVR85" s="69"/>
      <c r="AVS85" s="69"/>
      <c r="AVT85" s="69"/>
      <c r="AVU85" s="69"/>
      <c r="AVV85" s="69"/>
      <c r="AVW85" s="69"/>
      <c r="AVX85" s="69"/>
      <c r="AVY85" s="69"/>
      <c r="AVZ85" s="69"/>
      <c r="AWA85" s="69"/>
      <c r="AWB85" s="69"/>
      <c r="AWC85" s="69"/>
      <c r="AWD85" s="69"/>
      <c r="AWE85" s="69"/>
      <c r="AWF85" s="69"/>
      <c r="AWG85" s="69"/>
      <c r="AWH85" s="69"/>
      <c r="AWI85" s="69"/>
      <c r="AWJ85" s="69"/>
      <c r="AWK85" s="69"/>
      <c r="AWL85" s="69"/>
      <c r="AWM85" s="69"/>
      <c r="AWN85" s="69"/>
      <c r="AWO85" s="69"/>
      <c r="AWP85" s="69"/>
      <c r="AWQ85" s="69"/>
      <c r="AWR85" s="69"/>
      <c r="AWS85" s="69"/>
      <c r="AWT85" s="69"/>
      <c r="AWU85" s="69"/>
      <c r="AWV85" s="69"/>
      <c r="AWW85" s="69"/>
      <c r="AWX85" s="69"/>
      <c r="AWY85" s="69"/>
      <c r="AWZ85" s="69"/>
      <c r="AXA85" s="69"/>
      <c r="AXB85" s="69"/>
      <c r="AXC85" s="69"/>
      <c r="AXD85" s="69"/>
      <c r="AXE85" s="69"/>
      <c r="AXF85" s="69"/>
      <c r="AXG85" s="69"/>
      <c r="AXH85" s="69"/>
      <c r="AXI85" s="69"/>
      <c r="AXJ85" s="69"/>
      <c r="AXK85" s="69"/>
      <c r="AXL85" s="69"/>
      <c r="AXM85" s="69"/>
      <c r="AXN85" s="69"/>
      <c r="AXO85" s="69"/>
      <c r="AXP85" s="69"/>
      <c r="AXQ85" s="69"/>
      <c r="AXR85" s="69"/>
      <c r="AXS85" s="69"/>
      <c r="AXT85" s="69"/>
      <c r="AXU85" s="69"/>
      <c r="AXV85" s="69"/>
      <c r="AXW85" s="69"/>
      <c r="AXX85" s="69"/>
      <c r="AXY85" s="69"/>
      <c r="AXZ85" s="69"/>
      <c r="AYA85" s="69"/>
      <c r="AYB85" s="69"/>
      <c r="AYC85" s="69"/>
      <c r="AYD85" s="69"/>
      <c r="AYE85" s="69"/>
      <c r="AYF85" s="69"/>
      <c r="AYG85" s="69"/>
      <c r="AYH85" s="69"/>
      <c r="AYI85" s="69"/>
      <c r="AYJ85" s="69"/>
      <c r="AYK85" s="69"/>
      <c r="AYL85" s="69"/>
      <c r="AYM85" s="69"/>
      <c r="AYN85" s="69"/>
      <c r="AYO85" s="69"/>
      <c r="AYP85" s="69"/>
      <c r="AYQ85" s="69"/>
      <c r="AYR85" s="69"/>
      <c r="AYS85" s="69"/>
      <c r="AYT85" s="69"/>
      <c r="AYU85" s="69"/>
      <c r="AYV85" s="69"/>
      <c r="AYW85" s="69"/>
      <c r="AYX85" s="69"/>
      <c r="AYY85" s="69"/>
      <c r="AYZ85" s="69"/>
      <c r="AZA85" s="69"/>
      <c r="AZB85" s="69"/>
      <c r="AZC85" s="69"/>
      <c r="AZD85" s="69"/>
      <c r="AZE85" s="69"/>
      <c r="AZF85" s="69"/>
      <c r="AZG85" s="69"/>
      <c r="AZH85" s="69"/>
      <c r="AZI85" s="69"/>
      <c r="AZJ85" s="69"/>
      <c r="AZK85" s="69"/>
      <c r="AZL85" s="69"/>
      <c r="AZM85" s="69"/>
      <c r="AZN85" s="69"/>
      <c r="AZO85" s="69"/>
      <c r="AZP85" s="69"/>
      <c r="AZQ85" s="69"/>
      <c r="AZR85" s="69"/>
      <c r="AZS85" s="69"/>
      <c r="AZT85" s="69"/>
      <c r="AZU85" s="69"/>
      <c r="AZV85" s="69"/>
      <c r="AZW85" s="69"/>
      <c r="AZX85" s="69"/>
      <c r="AZY85" s="69"/>
      <c r="AZZ85" s="69"/>
      <c r="BAA85" s="69"/>
      <c r="BAB85" s="69"/>
      <c r="BAC85" s="69"/>
      <c r="BAD85" s="69"/>
      <c r="BAE85" s="69"/>
      <c r="BAF85" s="69"/>
      <c r="BAG85" s="69"/>
      <c r="BAH85" s="69"/>
      <c r="BAI85" s="69"/>
      <c r="BAJ85" s="69"/>
      <c r="BAK85" s="69"/>
      <c r="BAL85" s="69"/>
      <c r="BAM85" s="69"/>
      <c r="BAN85" s="69"/>
      <c r="BAO85" s="69"/>
      <c r="BAP85" s="69"/>
      <c r="BAQ85" s="69"/>
      <c r="BAR85" s="69"/>
      <c r="BAS85" s="69"/>
      <c r="BAT85" s="69"/>
      <c r="BAU85" s="69"/>
      <c r="BAV85" s="69"/>
      <c r="BAW85" s="69"/>
      <c r="BAX85" s="69"/>
      <c r="BAY85" s="69"/>
      <c r="BAZ85" s="69"/>
      <c r="BBA85" s="69"/>
      <c r="BBB85" s="69"/>
      <c r="BBC85" s="69"/>
      <c r="BBD85" s="69"/>
      <c r="BBE85" s="69"/>
      <c r="BBF85" s="69"/>
      <c r="BBG85" s="69"/>
      <c r="BBH85" s="69"/>
      <c r="BBI85" s="69"/>
      <c r="BBJ85" s="69"/>
      <c r="BBK85" s="69"/>
      <c r="BBL85" s="69"/>
      <c r="BBM85" s="69"/>
      <c r="BBN85" s="69"/>
      <c r="BBO85" s="69"/>
      <c r="BBP85" s="69"/>
      <c r="BBQ85" s="69"/>
      <c r="BBR85" s="69"/>
      <c r="BBS85" s="69"/>
      <c r="BBT85" s="69"/>
      <c r="BBU85" s="69"/>
      <c r="BBV85" s="69"/>
      <c r="BBW85" s="69"/>
      <c r="BBX85" s="69"/>
      <c r="BBY85" s="69"/>
      <c r="BBZ85" s="69"/>
      <c r="BCA85" s="69"/>
      <c r="BCB85" s="69"/>
      <c r="BCC85" s="69"/>
      <c r="BCD85" s="69"/>
      <c r="BCE85" s="69"/>
      <c r="BCF85" s="69"/>
      <c r="BCG85" s="69"/>
      <c r="BCH85" s="69"/>
      <c r="BCI85" s="69"/>
      <c r="BCJ85" s="69"/>
      <c r="BCK85" s="69"/>
      <c r="BCL85" s="69"/>
      <c r="BCM85" s="69"/>
      <c r="BCN85" s="69"/>
      <c r="BCO85" s="69"/>
      <c r="BCP85" s="69"/>
      <c r="BCQ85" s="69"/>
      <c r="BCR85" s="69"/>
      <c r="BCS85" s="69"/>
      <c r="BCT85" s="69"/>
      <c r="BCU85" s="69"/>
      <c r="BCV85" s="69"/>
      <c r="BCW85" s="69"/>
      <c r="BCX85" s="69"/>
      <c r="BCY85" s="69"/>
      <c r="BCZ85" s="69"/>
      <c r="BDA85" s="69"/>
      <c r="BDB85" s="69"/>
      <c r="BDC85" s="69"/>
      <c r="BDD85" s="69"/>
      <c r="BDE85" s="69"/>
      <c r="BDF85" s="69"/>
      <c r="BDG85" s="69"/>
      <c r="BDH85" s="69"/>
      <c r="BDI85" s="69"/>
      <c r="BDJ85" s="69"/>
      <c r="BDK85" s="69"/>
      <c r="BDL85" s="69"/>
      <c r="BDM85" s="69"/>
      <c r="BDN85" s="69"/>
      <c r="BDO85" s="69"/>
      <c r="BDP85" s="69"/>
      <c r="BDQ85" s="69"/>
      <c r="BDR85" s="69"/>
      <c r="BDS85" s="69"/>
      <c r="BDT85" s="69"/>
      <c r="BDU85" s="69"/>
      <c r="BDV85" s="69"/>
      <c r="BDW85" s="69"/>
      <c r="BDX85" s="69"/>
      <c r="BDY85" s="69"/>
      <c r="BDZ85" s="69"/>
      <c r="BEA85" s="69"/>
      <c r="BEB85" s="69"/>
      <c r="BEC85" s="69"/>
      <c r="BED85" s="69"/>
      <c r="BEE85" s="69"/>
      <c r="BEF85" s="69"/>
      <c r="BEG85" s="69"/>
      <c r="BEH85" s="69"/>
      <c r="BEI85" s="69"/>
      <c r="BEJ85" s="69"/>
      <c r="BEK85" s="69"/>
      <c r="BEL85" s="69"/>
      <c r="BEM85" s="69"/>
      <c r="BEN85" s="69"/>
      <c r="BEO85" s="69"/>
      <c r="BEP85" s="69"/>
      <c r="BEQ85" s="69"/>
      <c r="BER85" s="69"/>
      <c r="BES85" s="69"/>
      <c r="BET85" s="69"/>
      <c r="BEU85" s="69"/>
      <c r="BEV85" s="69"/>
      <c r="BEW85" s="69"/>
      <c r="BEX85" s="69"/>
      <c r="BEY85" s="69"/>
      <c r="BEZ85" s="69"/>
      <c r="BFA85" s="69"/>
      <c r="BFB85" s="69"/>
      <c r="BFC85" s="69"/>
      <c r="BFD85" s="69"/>
      <c r="BFE85" s="69"/>
      <c r="BFF85" s="69"/>
      <c r="BFG85" s="69"/>
      <c r="BFH85" s="69"/>
      <c r="BFI85" s="69"/>
      <c r="BFJ85" s="69"/>
      <c r="BFK85" s="69"/>
      <c r="BFL85" s="69"/>
      <c r="BFM85" s="69"/>
      <c r="BFN85" s="69"/>
      <c r="BFO85" s="69"/>
      <c r="BFP85" s="69"/>
      <c r="BFQ85" s="69"/>
      <c r="BFR85" s="69"/>
      <c r="BFS85" s="69"/>
      <c r="BFT85" s="69"/>
      <c r="BFU85" s="69"/>
      <c r="BFV85" s="69"/>
      <c r="BFW85" s="69"/>
      <c r="BFX85" s="69"/>
      <c r="BFY85" s="69"/>
      <c r="BFZ85" s="69"/>
      <c r="BGA85" s="69"/>
      <c r="BGB85" s="69"/>
      <c r="BGC85" s="69"/>
      <c r="BGD85" s="69"/>
      <c r="BGE85" s="69"/>
      <c r="BGF85" s="69"/>
      <c r="BGG85" s="69"/>
      <c r="BGH85" s="69"/>
      <c r="BGI85" s="69"/>
      <c r="BGJ85" s="69"/>
      <c r="BGK85" s="69"/>
      <c r="BGL85" s="69"/>
      <c r="BGM85" s="69"/>
      <c r="BGN85" s="69"/>
      <c r="BGO85" s="69"/>
      <c r="BGP85" s="69"/>
      <c r="BGQ85" s="69"/>
      <c r="BGR85" s="69"/>
      <c r="BGS85" s="69"/>
      <c r="BGT85" s="69"/>
      <c r="BGU85" s="69"/>
      <c r="BGV85" s="69"/>
      <c r="BGW85" s="69"/>
      <c r="BGX85" s="69"/>
      <c r="BGY85" s="69"/>
      <c r="BGZ85" s="69"/>
      <c r="BHA85" s="69"/>
      <c r="BHB85" s="69"/>
      <c r="BHC85" s="69"/>
      <c r="BHD85" s="69"/>
      <c r="BHE85" s="69"/>
      <c r="BHF85" s="69"/>
      <c r="BHG85" s="69"/>
      <c r="BHH85" s="69"/>
      <c r="BHI85" s="69"/>
      <c r="BHJ85" s="69"/>
      <c r="BHK85" s="69"/>
      <c r="BHL85" s="69"/>
      <c r="BHM85" s="69"/>
      <c r="BHN85" s="69"/>
      <c r="BHO85" s="69"/>
      <c r="BHP85" s="69"/>
      <c r="BHQ85" s="69"/>
      <c r="BHR85" s="69"/>
      <c r="BHS85" s="69"/>
      <c r="BHT85" s="69"/>
      <c r="BHU85" s="69"/>
      <c r="BHV85" s="69"/>
      <c r="BHW85" s="69"/>
      <c r="BHX85" s="69"/>
      <c r="BHY85" s="69"/>
      <c r="BHZ85" s="69"/>
      <c r="BIA85" s="69"/>
      <c r="BIB85" s="69"/>
      <c r="BIC85" s="69"/>
      <c r="BID85" s="69"/>
      <c r="BIE85" s="69"/>
      <c r="BIF85" s="69"/>
      <c r="BIG85" s="69"/>
      <c r="BIH85" s="69"/>
      <c r="BII85" s="69"/>
      <c r="BIJ85" s="69"/>
      <c r="BIK85" s="69"/>
      <c r="BIL85" s="69"/>
      <c r="BIM85" s="69"/>
      <c r="BIN85" s="69"/>
      <c r="BIO85" s="69"/>
      <c r="BIP85" s="69"/>
      <c r="BIQ85" s="69"/>
      <c r="BIR85" s="69"/>
      <c r="BIS85" s="69"/>
      <c r="BIT85" s="69"/>
      <c r="BIU85" s="69"/>
      <c r="BIV85" s="69"/>
      <c r="BIW85" s="69"/>
      <c r="BIX85" s="69"/>
      <c r="BIY85" s="69"/>
      <c r="BIZ85" s="69"/>
      <c r="BJA85" s="69"/>
      <c r="BJB85" s="69"/>
      <c r="BJC85" s="69"/>
      <c r="BJD85" s="69"/>
      <c r="BJE85" s="69"/>
      <c r="BJF85" s="69"/>
      <c r="BJG85" s="69"/>
      <c r="BJH85" s="69"/>
      <c r="BJI85" s="69"/>
      <c r="BJJ85" s="69"/>
      <c r="BJK85" s="69"/>
      <c r="BJL85" s="69"/>
      <c r="BJM85" s="69"/>
      <c r="BJN85" s="69"/>
      <c r="BJO85" s="69"/>
      <c r="BJP85" s="69"/>
      <c r="BJQ85" s="69"/>
      <c r="BJR85" s="69"/>
      <c r="BJS85" s="69"/>
      <c r="BJT85" s="69"/>
      <c r="BJU85" s="69"/>
      <c r="BJV85" s="69"/>
      <c r="BJW85" s="69"/>
      <c r="BJX85" s="69"/>
      <c r="BJY85" s="69"/>
      <c r="BJZ85" s="69"/>
      <c r="BKA85" s="69"/>
      <c r="BKB85" s="69"/>
      <c r="BKC85" s="69"/>
      <c r="BKD85" s="69"/>
      <c r="BKE85" s="69"/>
      <c r="BKF85" s="69"/>
      <c r="BKG85" s="69"/>
      <c r="BKH85" s="69"/>
      <c r="BKI85" s="69"/>
      <c r="BKJ85" s="69"/>
      <c r="BKK85" s="69"/>
      <c r="BKL85" s="69"/>
      <c r="BKM85" s="69"/>
      <c r="BKN85" s="69"/>
      <c r="BKO85" s="69"/>
      <c r="BKP85" s="69"/>
      <c r="BKQ85" s="69"/>
      <c r="BKR85" s="69"/>
      <c r="BKS85" s="69"/>
      <c r="BKT85" s="69"/>
      <c r="BKU85" s="69"/>
      <c r="BKV85" s="69"/>
      <c r="BKW85" s="69"/>
      <c r="BKX85" s="69"/>
      <c r="BKY85" s="69"/>
      <c r="BKZ85" s="69"/>
      <c r="BLA85" s="69"/>
      <c r="BLB85" s="69"/>
      <c r="BLC85" s="69"/>
      <c r="BLD85" s="69"/>
      <c r="BLE85" s="69"/>
      <c r="BLF85" s="69"/>
      <c r="BLG85" s="69"/>
      <c r="BLH85" s="69"/>
      <c r="BLI85" s="69"/>
      <c r="BLJ85" s="69"/>
      <c r="BLK85" s="69"/>
      <c r="BLL85" s="69"/>
      <c r="BLM85" s="69"/>
      <c r="BLN85" s="69"/>
      <c r="BLO85" s="69"/>
      <c r="BLP85" s="69"/>
      <c r="BLQ85" s="69"/>
      <c r="BLR85" s="69"/>
      <c r="BLS85" s="69"/>
      <c r="BLT85" s="69"/>
      <c r="BLU85" s="69"/>
      <c r="BLV85" s="69"/>
      <c r="BLW85" s="69"/>
      <c r="BLX85" s="69"/>
      <c r="BLY85" s="69"/>
      <c r="BLZ85" s="69"/>
      <c r="BMA85" s="69"/>
      <c r="BMB85" s="69"/>
      <c r="BMC85" s="69"/>
      <c r="BMD85" s="69"/>
      <c r="BME85" s="69"/>
      <c r="BMF85" s="69"/>
      <c r="BMG85" s="69"/>
      <c r="BMH85" s="69"/>
      <c r="BMI85" s="69"/>
      <c r="BMJ85" s="69"/>
      <c r="BMK85" s="69"/>
      <c r="BML85" s="69"/>
      <c r="BMM85" s="69"/>
      <c r="BMN85" s="69"/>
      <c r="BMO85" s="69"/>
      <c r="BMP85" s="69"/>
      <c r="BMQ85" s="69"/>
      <c r="BMR85" s="69"/>
      <c r="BMS85" s="69"/>
      <c r="BMT85" s="69"/>
      <c r="BMU85" s="69"/>
      <c r="BMV85" s="69"/>
      <c r="BMW85" s="69"/>
      <c r="BMX85" s="69"/>
      <c r="BMY85" s="69"/>
      <c r="BMZ85" s="69"/>
      <c r="BNA85" s="69"/>
      <c r="BNB85" s="69"/>
      <c r="BNC85" s="69"/>
      <c r="BND85" s="69"/>
      <c r="BNE85" s="69"/>
      <c r="BNF85" s="69"/>
      <c r="BNG85" s="69"/>
      <c r="BNH85" s="69"/>
      <c r="BNI85" s="69"/>
      <c r="BNJ85" s="69"/>
      <c r="BNK85" s="69"/>
      <c r="BNL85" s="69"/>
      <c r="BNM85" s="69"/>
      <c r="BNN85" s="69"/>
      <c r="BNO85" s="69"/>
      <c r="BNP85" s="69"/>
      <c r="BNQ85" s="69"/>
      <c r="BNR85" s="69"/>
      <c r="BNS85" s="69"/>
      <c r="BNT85" s="69"/>
      <c r="BNU85" s="69"/>
      <c r="BNV85" s="69"/>
      <c r="BNW85" s="69"/>
      <c r="BNX85" s="69"/>
      <c r="BNY85" s="69"/>
      <c r="BNZ85" s="69"/>
      <c r="BOA85" s="69"/>
      <c r="BOB85" s="69"/>
      <c r="BOC85" s="69"/>
      <c r="BOD85" s="69"/>
      <c r="BOE85" s="69"/>
      <c r="BOF85" s="69"/>
      <c r="BOG85" s="69"/>
      <c r="BOH85" s="69"/>
      <c r="BOI85" s="69"/>
      <c r="BOJ85" s="69"/>
      <c r="BOK85" s="69"/>
      <c r="BOL85" s="69"/>
      <c r="BOM85" s="69"/>
      <c r="BON85" s="69"/>
      <c r="BOO85" s="69"/>
      <c r="BOP85" s="69"/>
      <c r="BOQ85" s="69"/>
      <c r="BOR85" s="69"/>
      <c r="BOS85" s="69"/>
      <c r="BOT85" s="69"/>
      <c r="BOU85" s="69"/>
      <c r="BOV85" s="69"/>
      <c r="BOW85" s="69"/>
      <c r="BOX85" s="69"/>
      <c r="BOY85" s="69"/>
      <c r="BOZ85" s="69"/>
      <c r="BPA85" s="69"/>
      <c r="BPB85" s="69"/>
      <c r="BPC85" s="69"/>
      <c r="BPD85" s="69"/>
      <c r="BPE85" s="69"/>
      <c r="BPF85" s="69"/>
      <c r="BPG85" s="69"/>
      <c r="BPH85" s="69"/>
      <c r="BPI85" s="69"/>
      <c r="BPJ85" s="69"/>
      <c r="BPK85" s="69"/>
      <c r="BPL85" s="69"/>
      <c r="BPM85" s="69"/>
      <c r="BPN85" s="69"/>
      <c r="BPO85" s="69"/>
      <c r="BPP85" s="69"/>
      <c r="BPQ85" s="69"/>
      <c r="BPR85" s="69"/>
      <c r="BPS85" s="69"/>
      <c r="BPT85" s="69"/>
      <c r="BPU85" s="69"/>
      <c r="BPV85" s="69"/>
      <c r="BPW85" s="69"/>
      <c r="BPX85" s="69"/>
      <c r="BPY85" s="69"/>
      <c r="BPZ85" s="69"/>
      <c r="BQA85" s="69"/>
      <c r="BQB85" s="69"/>
      <c r="BQC85" s="69"/>
      <c r="BQD85" s="69"/>
      <c r="BQE85" s="69"/>
      <c r="BQF85" s="69"/>
      <c r="BQG85" s="69"/>
      <c r="BQH85" s="69"/>
      <c r="BQI85" s="69"/>
      <c r="BQJ85" s="69"/>
      <c r="BQK85" s="69"/>
      <c r="BQL85" s="69"/>
      <c r="BQM85" s="69"/>
      <c r="BQN85" s="69"/>
      <c r="BQO85" s="69"/>
      <c r="BQP85" s="69"/>
      <c r="BQQ85" s="69"/>
      <c r="BQR85" s="69"/>
      <c r="BQS85" s="69"/>
      <c r="BQT85" s="69"/>
      <c r="BQU85" s="69"/>
      <c r="BQV85" s="69"/>
      <c r="BQW85" s="69"/>
      <c r="BQX85" s="69"/>
      <c r="BQY85" s="69"/>
      <c r="BQZ85" s="69"/>
      <c r="BRA85" s="69"/>
      <c r="BRB85" s="69"/>
      <c r="BRC85" s="69"/>
      <c r="BRD85" s="69"/>
      <c r="BRE85" s="69"/>
      <c r="BRF85" s="69"/>
      <c r="BRG85" s="69"/>
      <c r="BRH85" s="69"/>
      <c r="BRI85" s="69"/>
      <c r="BRJ85" s="69"/>
      <c r="BRK85" s="69"/>
      <c r="BRL85" s="69"/>
      <c r="BRM85" s="69"/>
      <c r="BRN85" s="69"/>
      <c r="BRO85" s="69"/>
      <c r="BRP85" s="69"/>
      <c r="BRQ85" s="69"/>
      <c r="BRR85" s="69"/>
      <c r="BRS85" s="69"/>
      <c r="BRT85" s="69"/>
      <c r="BRU85" s="69"/>
      <c r="BRV85" s="69"/>
      <c r="BRW85" s="69"/>
      <c r="BRX85" s="69"/>
      <c r="BRY85" s="69"/>
      <c r="BRZ85" s="69"/>
      <c r="BSA85" s="69"/>
      <c r="BSB85" s="69"/>
      <c r="BSC85" s="69"/>
      <c r="BSD85" s="69"/>
      <c r="BSE85" s="69"/>
      <c r="BSF85" s="69"/>
      <c r="BSG85" s="69"/>
      <c r="BSH85" s="69"/>
      <c r="BSI85" s="69"/>
      <c r="BSJ85" s="69"/>
      <c r="BSK85" s="69"/>
      <c r="BSL85" s="69"/>
      <c r="BSM85" s="69"/>
      <c r="BSN85" s="69"/>
      <c r="BSO85" s="69"/>
      <c r="BSP85" s="69"/>
      <c r="BSQ85" s="69"/>
      <c r="BSR85" s="69"/>
      <c r="BSS85" s="69"/>
      <c r="BST85" s="69"/>
      <c r="BSU85" s="69"/>
      <c r="BSV85" s="69"/>
      <c r="BSW85" s="69"/>
      <c r="BSX85" s="69"/>
      <c r="BSY85" s="69"/>
      <c r="BSZ85" s="69"/>
      <c r="BTA85" s="69"/>
      <c r="BTB85" s="69"/>
      <c r="BTC85" s="69"/>
      <c r="BTD85" s="69"/>
      <c r="BTE85" s="69"/>
      <c r="BTF85" s="69"/>
      <c r="BTG85" s="69"/>
      <c r="BTH85" s="69"/>
      <c r="BTI85" s="69"/>
      <c r="BTJ85" s="69"/>
      <c r="BTK85" s="69"/>
      <c r="BTL85" s="69"/>
      <c r="BTM85" s="69"/>
      <c r="BTN85" s="69"/>
      <c r="BTO85" s="69"/>
      <c r="BTP85" s="69"/>
      <c r="BTQ85" s="69"/>
      <c r="BTR85" s="69"/>
      <c r="BTS85" s="69"/>
      <c r="BTT85" s="69"/>
      <c r="BTU85" s="69"/>
      <c r="BTV85" s="69"/>
      <c r="BTW85" s="69"/>
      <c r="BTX85" s="69"/>
      <c r="BTY85" s="69"/>
      <c r="BTZ85" s="69"/>
      <c r="BUA85" s="69"/>
      <c r="BUB85" s="69"/>
      <c r="BUC85" s="69"/>
      <c r="BUD85" s="69"/>
      <c r="BUE85" s="69"/>
      <c r="BUF85" s="69"/>
      <c r="BUG85" s="69"/>
      <c r="BUH85" s="69"/>
      <c r="BUI85" s="69"/>
      <c r="BUJ85" s="69"/>
      <c r="BUK85" s="69"/>
      <c r="BUL85" s="69"/>
      <c r="BUM85" s="69"/>
      <c r="BUN85" s="69"/>
      <c r="BUO85" s="69"/>
      <c r="BUP85" s="69"/>
      <c r="BUQ85" s="69"/>
      <c r="BUR85" s="69"/>
      <c r="BUS85" s="69"/>
      <c r="BUT85" s="69"/>
      <c r="BUU85" s="69"/>
      <c r="BUV85" s="69"/>
      <c r="BUW85" s="69"/>
      <c r="BUX85" s="69"/>
      <c r="BUY85" s="69"/>
      <c r="BUZ85" s="69"/>
      <c r="BVA85" s="69"/>
      <c r="BVB85" s="69"/>
      <c r="BVC85" s="69"/>
      <c r="BVD85" s="69"/>
      <c r="BVE85" s="69"/>
      <c r="BVF85" s="69"/>
      <c r="BVG85" s="69"/>
      <c r="BVH85" s="69"/>
      <c r="BVI85" s="69"/>
      <c r="BVJ85" s="69"/>
      <c r="BVK85" s="69"/>
      <c r="BVL85" s="69"/>
      <c r="BVM85" s="69"/>
      <c r="BVN85" s="69"/>
      <c r="BVO85" s="69"/>
      <c r="BVP85" s="69"/>
      <c r="BVQ85" s="69"/>
      <c r="BVR85" s="69"/>
      <c r="BVS85" s="69"/>
      <c r="BVT85" s="69"/>
      <c r="BVU85" s="69"/>
      <c r="BVV85" s="69"/>
      <c r="BVW85" s="69"/>
      <c r="BVX85" s="69"/>
      <c r="BVY85" s="69"/>
      <c r="BVZ85" s="69"/>
      <c r="BWA85" s="69"/>
      <c r="BWB85" s="69"/>
      <c r="BWC85" s="69"/>
      <c r="BWD85" s="69"/>
      <c r="BWE85" s="69"/>
      <c r="BWF85" s="69"/>
      <c r="BWG85" s="69"/>
      <c r="BWH85" s="69"/>
      <c r="BWI85" s="69"/>
      <c r="BWJ85" s="69"/>
      <c r="BWK85" s="69"/>
      <c r="BWL85" s="69"/>
      <c r="BWM85" s="69"/>
      <c r="BWN85" s="69"/>
      <c r="BWO85" s="69"/>
      <c r="BWP85" s="69"/>
      <c r="BWQ85" s="69"/>
      <c r="BWR85" s="69"/>
      <c r="BWS85" s="69"/>
      <c r="BWT85" s="69"/>
      <c r="BWU85" s="69"/>
      <c r="BWV85" s="69"/>
      <c r="BWW85" s="69"/>
      <c r="BWX85" s="69"/>
      <c r="BWY85" s="69"/>
      <c r="BWZ85" s="69"/>
      <c r="BXA85" s="69"/>
      <c r="BXB85" s="69"/>
      <c r="BXC85" s="69"/>
      <c r="BXD85" s="69"/>
      <c r="BXE85" s="69"/>
      <c r="BXF85" s="69"/>
      <c r="BXG85" s="69"/>
      <c r="BXH85" s="69"/>
      <c r="BXI85" s="69"/>
      <c r="BXJ85" s="69"/>
      <c r="BXK85" s="69"/>
      <c r="BXL85" s="69"/>
      <c r="BXM85" s="69"/>
      <c r="BXN85" s="69"/>
      <c r="BXO85" s="69"/>
      <c r="BXP85" s="69"/>
      <c r="BXQ85" s="69"/>
      <c r="BXR85" s="69"/>
      <c r="BXS85" s="69"/>
      <c r="BXT85" s="69"/>
      <c r="BXU85" s="69"/>
      <c r="BXV85" s="69"/>
      <c r="BXW85" s="69"/>
      <c r="BXX85" s="69"/>
      <c r="BXY85" s="69"/>
      <c r="BXZ85" s="69"/>
      <c r="BYA85" s="69"/>
      <c r="BYB85" s="69"/>
      <c r="BYC85" s="69"/>
      <c r="BYD85" s="69"/>
      <c r="BYE85" s="69"/>
      <c r="BYF85" s="69"/>
      <c r="BYG85" s="69"/>
      <c r="BYH85" s="69"/>
      <c r="BYI85" s="69"/>
      <c r="BYJ85" s="69"/>
      <c r="BYK85" s="69"/>
      <c r="BYL85" s="69"/>
      <c r="BYM85" s="69"/>
      <c r="BYN85" s="69"/>
      <c r="BYO85" s="69"/>
      <c r="BYP85" s="69"/>
      <c r="BYQ85" s="69"/>
      <c r="BYR85" s="69"/>
      <c r="BYS85" s="69"/>
      <c r="BYT85" s="69"/>
      <c r="BYU85" s="69"/>
      <c r="BYV85" s="69"/>
      <c r="BYW85" s="69"/>
      <c r="BYX85" s="69"/>
      <c r="BYY85" s="69"/>
      <c r="BYZ85" s="69"/>
      <c r="BZA85" s="69"/>
      <c r="BZB85" s="69"/>
      <c r="BZC85" s="69"/>
      <c r="BZD85" s="69"/>
      <c r="BZE85" s="69"/>
      <c r="BZF85" s="69"/>
      <c r="BZG85" s="69"/>
      <c r="BZH85" s="69"/>
      <c r="BZI85" s="69"/>
      <c r="BZJ85" s="69"/>
      <c r="BZK85" s="69"/>
      <c r="BZL85" s="69"/>
      <c r="BZM85" s="69"/>
      <c r="BZN85" s="69"/>
      <c r="BZO85" s="69"/>
      <c r="BZP85" s="69"/>
      <c r="BZQ85" s="69"/>
      <c r="BZR85" s="69"/>
      <c r="BZS85" s="69"/>
      <c r="BZT85" s="69"/>
      <c r="BZU85" s="69"/>
      <c r="BZV85" s="69"/>
      <c r="BZW85" s="69"/>
      <c r="BZX85" s="69"/>
      <c r="BZY85" s="69"/>
      <c r="BZZ85" s="69"/>
      <c r="CAA85" s="69"/>
      <c r="CAB85" s="69"/>
      <c r="CAC85" s="69"/>
      <c r="CAD85" s="69"/>
      <c r="CAE85" s="69"/>
      <c r="CAF85" s="69"/>
      <c r="CAG85" s="69"/>
      <c r="CAH85" s="69"/>
      <c r="CAI85" s="69"/>
      <c r="CAJ85" s="69"/>
      <c r="CAK85" s="69"/>
      <c r="CAL85" s="69"/>
      <c r="CAM85" s="69"/>
      <c r="CAN85" s="69"/>
      <c r="CAO85" s="69"/>
      <c r="CAP85" s="69"/>
      <c r="CAQ85" s="69"/>
      <c r="CAR85" s="69"/>
      <c r="CAS85" s="69"/>
      <c r="CAT85" s="69"/>
      <c r="CAU85" s="69"/>
      <c r="CAV85" s="69"/>
      <c r="CAW85" s="69"/>
      <c r="CAX85" s="69"/>
      <c r="CAY85" s="69"/>
      <c r="CAZ85" s="69"/>
      <c r="CBA85" s="69"/>
      <c r="CBB85" s="69"/>
      <c r="CBC85" s="69"/>
      <c r="CBD85" s="69"/>
      <c r="CBE85" s="69"/>
      <c r="CBF85" s="69"/>
      <c r="CBG85" s="69"/>
      <c r="CBH85" s="69"/>
      <c r="CBI85" s="69"/>
      <c r="CBJ85" s="69"/>
      <c r="CBK85" s="69"/>
      <c r="CBL85" s="69"/>
      <c r="CBM85" s="69"/>
      <c r="CBN85" s="69"/>
      <c r="CBO85" s="69"/>
      <c r="CBP85" s="69"/>
      <c r="CBQ85" s="69"/>
      <c r="CBR85" s="69"/>
      <c r="CBS85" s="69"/>
      <c r="CBT85" s="69"/>
      <c r="CBU85" s="69"/>
      <c r="CBV85" s="69"/>
      <c r="CBW85" s="69"/>
      <c r="CBX85" s="69"/>
      <c r="CBY85" s="69"/>
      <c r="CBZ85" s="69"/>
      <c r="CCA85" s="69"/>
      <c r="CCB85" s="69"/>
      <c r="CCC85" s="69"/>
      <c r="CCD85" s="69"/>
      <c r="CCE85" s="69"/>
      <c r="CCF85" s="69"/>
      <c r="CCG85" s="69"/>
      <c r="CCH85" s="69"/>
      <c r="CCI85" s="69"/>
      <c r="CCJ85" s="69"/>
      <c r="CCK85" s="69"/>
      <c r="CCL85" s="69"/>
      <c r="CCM85" s="69"/>
      <c r="CCN85" s="69"/>
      <c r="CCO85" s="69"/>
      <c r="CCP85" s="69"/>
      <c r="CCQ85" s="69"/>
      <c r="CCR85" s="69"/>
      <c r="CCS85" s="69"/>
      <c r="CCT85" s="69"/>
      <c r="CCU85" s="69"/>
      <c r="CCV85" s="69"/>
      <c r="CCW85" s="69"/>
      <c r="CCX85" s="69"/>
      <c r="CCY85" s="69"/>
      <c r="CCZ85" s="69"/>
      <c r="CDA85" s="69"/>
      <c r="CDB85" s="69"/>
      <c r="CDC85" s="69"/>
      <c r="CDD85" s="69"/>
      <c r="CDE85" s="69"/>
      <c r="CDF85" s="69"/>
      <c r="CDG85" s="69"/>
      <c r="CDH85" s="69"/>
      <c r="CDI85" s="69"/>
      <c r="CDJ85" s="69"/>
      <c r="CDK85" s="69"/>
      <c r="CDL85" s="69"/>
      <c r="CDM85" s="69"/>
      <c r="CDN85" s="69"/>
      <c r="CDO85" s="69"/>
      <c r="CDP85" s="69"/>
      <c r="CDQ85" s="69"/>
      <c r="CDR85" s="69"/>
      <c r="CDS85" s="69"/>
      <c r="CDT85" s="69"/>
      <c r="CDU85" s="69"/>
      <c r="CDV85" s="69"/>
      <c r="CDW85" s="69"/>
      <c r="CDX85" s="69"/>
      <c r="CDY85" s="69"/>
      <c r="CDZ85" s="69"/>
      <c r="CEA85" s="69"/>
      <c r="CEB85" s="69"/>
      <c r="CEC85" s="69"/>
      <c r="CED85" s="69"/>
      <c r="CEE85" s="69"/>
      <c r="CEF85" s="69"/>
      <c r="CEG85" s="69"/>
      <c r="CEH85" s="69"/>
      <c r="CEI85" s="69"/>
      <c r="CEJ85" s="69"/>
      <c r="CEK85" s="69"/>
      <c r="CEL85" s="69"/>
      <c r="CEM85" s="69"/>
      <c r="CEN85" s="69"/>
      <c r="CEO85" s="69"/>
      <c r="CEP85" s="69"/>
      <c r="CEQ85" s="69"/>
      <c r="CER85" s="69"/>
      <c r="CES85" s="69"/>
      <c r="CET85" s="69"/>
      <c r="CEU85" s="69"/>
      <c r="CEV85" s="69"/>
      <c r="CEW85" s="69"/>
      <c r="CEX85" s="69"/>
      <c r="CEY85" s="69"/>
      <c r="CEZ85" s="69"/>
      <c r="CFA85" s="69"/>
      <c r="CFB85" s="69"/>
      <c r="CFC85" s="69"/>
      <c r="CFD85" s="69"/>
      <c r="CFE85" s="69"/>
      <c r="CFF85" s="69"/>
      <c r="CFG85" s="69"/>
      <c r="CFH85" s="69"/>
      <c r="CFI85" s="69"/>
      <c r="CFJ85" s="69"/>
      <c r="CFK85" s="69"/>
      <c r="CFL85" s="69"/>
      <c r="CFM85" s="69"/>
      <c r="CFN85" s="69"/>
      <c r="CFO85" s="69"/>
      <c r="CFP85" s="69"/>
      <c r="CFQ85" s="69"/>
      <c r="CFR85" s="69"/>
      <c r="CFS85" s="69"/>
      <c r="CFT85" s="69"/>
      <c r="CFU85" s="69"/>
      <c r="CFV85" s="69"/>
      <c r="CFW85" s="69"/>
      <c r="CFX85" s="69"/>
      <c r="CFY85" s="69"/>
      <c r="CFZ85" s="69"/>
      <c r="CGA85" s="69"/>
      <c r="CGB85" s="69"/>
      <c r="CGC85" s="69"/>
      <c r="CGD85" s="69"/>
      <c r="CGE85" s="69"/>
      <c r="CGF85" s="69"/>
      <c r="CGG85" s="69"/>
      <c r="CGH85" s="69"/>
      <c r="CGI85" s="69"/>
      <c r="CGJ85" s="69"/>
      <c r="CGK85" s="69"/>
      <c r="CGL85" s="69"/>
      <c r="CGM85" s="69"/>
      <c r="CGN85" s="69"/>
      <c r="CGO85" s="69"/>
      <c r="CGP85" s="69"/>
      <c r="CGQ85" s="69"/>
      <c r="CGR85" s="69"/>
      <c r="CGS85" s="69"/>
      <c r="CGT85" s="69"/>
      <c r="CGU85" s="69"/>
      <c r="CGV85" s="69"/>
      <c r="CGW85" s="69"/>
      <c r="CGX85" s="69"/>
      <c r="CGY85" s="69"/>
      <c r="CGZ85" s="69"/>
      <c r="CHA85" s="69"/>
      <c r="CHB85" s="69"/>
      <c r="CHC85" s="69"/>
      <c r="CHD85" s="69"/>
      <c r="CHE85" s="69"/>
      <c r="CHF85" s="69"/>
      <c r="CHG85" s="69"/>
      <c r="CHH85" s="69"/>
      <c r="CHI85" s="69"/>
      <c r="CHJ85" s="69"/>
      <c r="CHK85" s="69"/>
      <c r="CHL85" s="69"/>
      <c r="CHM85" s="69"/>
      <c r="CHN85" s="69"/>
      <c r="CHO85" s="69"/>
      <c r="CHP85" s="69"/>
      <c r="CHQ85" s="69"/>
      <c r="CHR85" s="69"/>
      <c r="CHS85" s="69"/>
      <c r="CHT85" s="69"/>
      <c r="CHU85" s="69"/>
      <c r="CHV85" s="69"/>
      <c r="CHW85" s="69"/>
      <c r="CHX85" s="69"/>
      <c r="CHY85" s="69"/>
      <c r="CHZ85" s="69"/>
      <c r="CIA85" s="69"/>
      <c r="CIB85" s="69"/>
      <c r="CIC85" s="69"/>
      <c r="CID85" s="69"/>
      <c r="CIE85" s="69"/>
      <c r="CIF85" s="69"/>
      <c r="CIG85" s="69"/>
      <c r="CIH85" s="69"/>
      <c r="CII85" s="69"/>
      <c r="CIJ85" s="69"/>
      <c r="CIK85" s="69"/>
      <c r="CIL85" s="69"/>
      <c r="CIM85" s="69"/>
      <c r="CIN85" s="69"/>
      <c r="CIO85" s="69"/>
      <c r="CIP85" s="69"/>
      <c r="CIQ85" s="69"/>
      <c r="CIR85" s="69"/>
      <c r="CIS85" s="69"/>
      <c r="CIT85" s="69"/>
      <c r="CIU85" s="69"/>
      <c r="CIV85" s="69"/>
      <c r="CIW85" s="69"/>
      <c r="CIX85" s="69"/>
      <c r="CIY85" s="69"/>
      <c r="CIZ85" s="69"/>
      <c r="CJA85" s="69"/>
      <c r="CJB85" s="69"/>
      <c r="CJC85" s="69"/>
      <c r="CJD85" s="69"/>
      <c r="CJE85" s="69"/>
      <c r="CJF85" s="69"/>
      <c r="CJG85" s="69"/>
      <c r="CJH85" s="69"/>
      <c r="CJI85" s="69"/>
      <c r="CJJ85" s="69"/>
      <c r="CJK85" s="69"/>
      <c r="CJL85" s="69"/>
      <c r="CJM85" s="69"/>
      <c r="CJN85" s="69"/>
      <c r="CJO85" s="69"/>
      <c r="CJP85" s="69"/>
      <c r="CJQ85" s="69"/>
      <c r="CJR85" s="69"/>
      <c r="CJS85" s="69"/>
      <c r="CJT85" s="69"/>
      <c r="CJU85" s="69"/>
      <c r="CJV85" s="69"/>
      <c r="CJW85" s="69"/>
      <c r="CJX85" s="69"/>
      <c r="CJY85" s="69"/>
      <c r="CJZ85" s="69"/>
      <c r="CKA85" s="69"/>
      <c r="CKB85" s="69"/>
      <c r="CKC85" s="69"/>
      <c r="CKD85" s="69"/>
      <c r="CKE85" s="69"/>
      <c r="CKF85" s="69"/>
      <c r="CKG85" s="69"/>
      <c r="CKH85" s="69"/>
      <c r="CKI85" s="69"/>
      <c r="CKJ85" s="69"/>
      <c r="CKK85" s="69"/>
      <c r="CKL85" s="69"/>
      <c r="CKM85" s="69"/>
      <c r="CKN85" s="69"/>
      <c r="CKO85" s="69"/>
      <c r="CKP85" s="69"/>
      <c r="CKQ85" s="69"/>
      <c r="CKR85" s="69"/>
      <c r="CKS85" s="69"/>
      <c r="CKT85" s="69"/>
      <c r="CKU85" s="69"/>
      <c r="CKV85" s="69"/>
      <c r="CKW85" s="69"/>
      <c r="CKX85" s="69"/>
      <c r="CKY85" s="69"/>
      <c r="CKZ85" s="69"/>
      <c r="CLA85" s="69"/>
      <c r="CLB85" s="69"/>
      <c r="CLC85" s="69"/>
      <c r="CLD85" s="69"/>
      <c r="CLE85" s="69"/>
      <c r="CLF85" s="69"/>
      <c r="CLG85" s="69"/>
      <c r="CLH85" s="69"/>
      <c r="CLI85" s="69"/>
      <c r="CLJ85" s="69"/>
      <c r="CLK85" s="69"/>
      <c r="CLL85" s="69"/>
      <c r="CLM85" s="69"/>
      <c r="CLN85" s="69"/>
      <c r="CLO85" s="69"/>
      <c r="CLP85" s="69"/>
      <c r="CLQ85" s="69"/>
      <c r="CLR85" s="69"/>
      <c r="CLS85" s="69"/>
      <c r="CLT85" s="69"/>
      <c r="CLU85" s="69"/>
      <c r="CLV85" s="69"/>
      <c r="CLW85" s="69"/>
      <c r="CLX85" s="69"/>
      <c r="CLY85" s="69"/>
      <c r="CLZ85" s="69"/>
      <c r="CMA85" s="69"/>
      <c r="CMB85" s="69"/>
      <c r="CMC85" s="69"/>
      <c r="CMD85" s="69"/>
      <c r="CME85" s="69"/>
      <c r="CMF85" s="69"/>
      <c r="CMG85" s="69"/>
      <c r="CMH85" s="69"/>
      <c r="CMI85" s="69"/>
      <c r="CMJ85" s="69"/>
      <c r="CMK85" s="69"/>
      <c r="CML85" s="69"/>
      <c r="CMM85" s="69"/>
      <c r="CMN85" s="69"/>
      <c r="CMO85" s="69"/>
      <c r="CMP85" s="69"/>
      <c r="CMQ85" s="69"/>
      <c r="CMR85" s="69"/>
      <c r="CMS85" s="69"/>
      <c r="CMT85" s="69"/>
      <c r="CMU85" s="69"/>
      <c r="CMV85" s="69"/>
      <c r="CMW85" s="69"/>
      <c r="CMX85" s="69"/>
      <c r="CMY85" s="69"/>
      <c r="CMZ85" s="69"/>
      <c r="CNA85" s="69"/>
      <c r="CNB85" s="69"/>
      <c r="CNC85" s="69"/>
      <c r="CND85" s="69"/>
      <c r="CNE85" s="69"/>
      <c r="CNF85" s="69"/>
      <c r="CNG85" s="69"/>
      <c r="CNH85" s="69"/>
      <c r="CNI85" s="69"/>
      <c r="CNJ85" s="69"/>
      <c r="CNK85" s="69"/>
      <c r="CNL85" s="69"/>
      <c r="CNM85" s="69"/>
      <c r="CNN85" s="69"/>
      <c r="CNO85" s="69"/>
      <c r="CNP85" s="69"/>
      <c r="CNQ85" s="69"/>
      <c r="CNR85" s="69"/>
      <c r="CNS85" s="69"/>
      <c r="CNT85" s="69"/>
      <c r="CNU85" s="69"/>
      <c r="CNV85" s="69"/>
      <c r="CNW85" s="69"/>
      <c r="CNX85" s="69"/>
      <c r="CNY85" s="69"/>
      <c r="CNZ85" s="69"/>
      <c r="COA85" s="69"/>
      <c r="COB85" s="69"/>
      <c r="COC85" s="69"/>
      <c r="COD85" s="69"/>
      <c r="COE85" s="69"/>
      <c r="COF85" s="69"/>
      <c r="COG85" s="69"/>
      <c r="COH85" s="69"/>
      <c r="COI85" s="69"/>
      <c r="COJ85" s="69"/>
      <c r="COK85" s="69"/>
      <c r="COL85" s="69"/>
      <c r="COM85" s="69"/>
      <c r="CON85" s="69"/>
      <c r="COO85" s="69"/>
      <c r="COP85" s="69"/>
      <c r="COQ85" s="69"/>
      <c r="COR85" s="69"/>
      <c r="COS85" s="69"/>
      <c r="COT85" s="69"/>
      <c r="COU85" s="69"/>
      <c r="COV85" s="69"/>
      <c r="COW85" s="69"/>
      <c r="COX85" s="69"/>
      <c r="COY85" s="69"/>
      <c r="COZ85" s="69"/>
      <c r="CPA85" s="69"/>
      <c r="CPB85" s="69"/>
      <c r="CPC85" s="69"/>
      <c r="CPD85" s="69"/>
      <c r="CPE85" s="69"/>
      <c r="CPF85" s="69"/>
      <c r="CPG85" s="69"/>
      <c r="CPH85" s="69"/>
      <c r="CPI85" s="69"/>
      <c r="CPJ85" s="69"/>
      <c r="CPK85" s="69"/>
      <c r="CPL85" s="69"/>
      <c r="CPM85" s="69"/>
      <c r="CPN85" s="69"/>
      <c r="CPO85" s="69"/>
      <c r="CPP85" s="69"/>
      <c r="CPQ85" s="69"/>
      <c r="CPR85" s="69"/>
      <c r="CPS85" s="69"/>
      <c r="CPT85" s="69"/>
      <c r="CPU85" s="69"/>
      <c r="CPV85" s="69"/>
      <c r="CPW85" s="69"/>
      <c r="CPX85" s="69"/>
      <c r="CPY85" s="69"/>
      <c r="CPZ85" s="69"/>
      <c r="CQA85" s="69"/>
      <c r="CQB85" s="69"/>
      <c r="CQC85" s="69"/>
      <c r="CQD85" s="69"/>
      <c r="CQE85" s="69"/>
      <c r="CQF85" s="69"/>
      <c r="CQG85" s="69"/>
      <c r="CQH85" s="69"/>
      <c r="CQI85" s="69"/>
      <c r="CQJ85" s="69"/>
      <c r="CQK85" s="69"/>
      <c r="CQL85" s="69"/>
      <c r="CQM85" s="69"/>
      <c r="CQN85" s="69"/>
      <c r="CQO85" s="69"/>
      <c r="CQP85" s="69"/>
      <c r="CQQ85" s="69"/>
      <c r="CQR85" s="69"/>
      <c r="CQS85" s="69"/>
      <c r="CQT85" s="69"/>
      <c r="CQU85" s="69"/>
      <c r="CQV85" s="69"/>
      <c r="CQW85" s="69"/>
      <c r="CQX85" s="69"/>
      <c r="CQY85" s="69"/>
      <c r="CQZ85" s="69"/>
      <c r="CRA85" s="69"/>
      <c r="CRB85" s="69"/>
      <c r="CRC85" s="69"/>
      <c r="CRD85" s="69"/>
      <c r="CRE85" s="69"/>
      <c r="CRF85" s="69"/>
      <c r="CRG85" s="69"/>
      <c r="CRH85" s="69"/>
      <c r="CRI85" s="69"/>
      <c r="CRJ85" s="69"/>
      <c r="CRK85" s="69"/>
      <c r="CRL85" s="69"/>
      <c r="CRM85" s="69"/>
      <c r="CRN85" s="69"/>
      <c r="CRO85" s="69"/>
      <c r="CRP85" s="69"/>
      <c r="CRQ85" s="69"/>
      <c r="CRR85" s="69"/>
      <c r="CRS85" s="69"/>
      <c r="CRT85" s="69"/>
      <c r="CRU85" s="69"/>
      <c r="CRV85" s="69"/>
      <c r="CRW85" s="69"/>
      <c r="CRX85" s="69"/>
      <c r="CRY85" s="69"/>
      <c r="CRZ85" s="69"/>
      <c r="CSA85" s="69"/>
      <c r="CSB85" s="69"/>
      <c r="CSC85" s="69"/>
      <c r="CSD85" s="69"/>
      <c r="CSE85" s="69"/>
      <c r="CSF85" s="69"/>
      <c r="CSG85" s="69"/>
      <c r="CSH85" s="69"/>
      <c r="CSI85" s="69"/>
      <c r="CSJ85" s="69"/>
      <c r="CSK85" s="69"/>
      <c r="CSL85" s="69"/>
      <c r="CSM85" s="69"/>
      <c r="CSN85" s="69"/>
      <c r="CSO85" s="69"/>
      <c r="CSP85" s="69"/>
      <c r="CSQ85" s="69"/>
      <c r="CSR85" s="69"/>
      <c r="CSS85" s="69"/>
      <c r="CST85" s="69"/>
      <c r="CSU85" s="69"/>
      <c r="CSV85" s="69"/>
      <c r="CSW85" s="69"/>
      <c r="CSX85" s="69"/>
      <c r="CSY85" s="69"/>
      <c r="CSZ85" s="69"/>
      <c r="CTA85" s="69"/>
      <c r="CTB85" s="69"/>
      <c r="CTC85" s="69"/>
      <c r="CTD85" s="69"/>
      <c r="CTE85" s="69"/>
      <c r="CTF85" s="69"/>
      <c r="CTG85" s="69"/>
      <c r="CTH85" s="69"/>
      <c r="CTI85" s="69"/>
      <c r="CTJ85" s="69"/>
      <c r="CTK85" s="69"/>
      <c r="CTL85" s="69"/>
      <c r="CTM85" s="69"/>
      <c r="CTN85" s="69"/>
      <c r="CTO85" s="69"/>
      <c r="CTP85" s="69"/>
      <c r="CTQ85" s="69"/>
      <c r="CTR85" s="69"/>
      <c r="CTS85" s="69"/>
      <c r="CTT85" s="69"/>
      <c r="CTU85" s="69"/>
      <c r="CTV85" s="69"/>
      <c r="CTW85" s="69"/>
      <c r="CTX85" s="69"/>
      <c r="CTY85" s="69"/>
      <c r="CTZ85" s="69"/>
      <c r="CUA85" s="69"/>
      <c r="CUB85" s="69"/>
      <c r="CUC85" s="69"/>
      <c r="CUD85" s="69"/>
      <c r="CUE85" s="69"/>
      <c r="CUF85" s="69"/>
      <c r="CUG85" s="69"/>
      <c r="CUH85" s="69"/>
      <c r="CUI85" s="69"/>
      <c r="CUJ85" s="69"/>
      <c r="CUK85" s="69"/>
      <c r="CUL85" s="69"/>
      <c r="CUM85" s="69"/>
      <c r="CUN85" s="69"/>
      <c r="CUO85" s="69"/>
      <c r="CUP85" s="69"/>
      <c r="CUQ85" s="69"/>
      <c r="CUR85" s="69"/>
      <c r="CUS85" s="69"/>
      <c r="CUT85" s="69"/>
      <c r="CUU85" s="69"/>
      <c r="CUV85" s="69"/>
      <c r="CUW85" s="69"/>
      <c r="CUX85" s="69"/>
      <c r="CUY85" s="69"/>
      <c r="CUZ85" s="69"/>
      <c r="CVA85" s="69"/>
      <c r="CVB85" s="69"/>
      <c r="CVC85" s="69"/>
      <c r="CVD85" s="69"/>
      <c r="CVE85" s="69"/>
      <c r="CVF85" s="69"/>
      <c r="CVG85" s="69"/>
      <c r="CVH85" s="69"/>
      <c r="CVI85" s="69"/>
      <c r="CVJ85" s="69"/>
      <c r="CVK85" s="69"/>
      <c r="CVL85" s="69"/>
      <c r="CVM85" s="69"/>
      <c r="CVN85" s="69"/>
      <c r="CVO85" s="69"/>
      <c r="CVP85" s="69"/>
      <c r="CVQ85" s="69"/>
      <c r="CVR85" s="69"/>
      <c r="CVS85" s="69"/>
      <c r="CVT85" s="69"/>
      <c r="CVU85" s="69"/>
      <c r="CVV85" s="69"/>
      <c r="CVW85" s="69"/>
      <c r="CVX85" s="69"/>
      <c r="CVY85" s="69"/>
      <c r="CVZ85" s="69"/>
      <c r="CWA85" s="69"/>
      <c r="CWB85" s="69"/>
      <c r="CWC85" s="69"/>
      <c r="CWD85" s="69"/>
      <c r="CWE85" s="69"/>
      <c r="CWF85" s="69"/>
      <c r="CWG85" s="69"/>
      <c r="CWH85" s="69"/>
      <c r="CWI85" s="69"/>
      <c r="CWJ85" s="69"/>
      <c r="CWK85" s="69"/>
      <c r="CWL85" s="69"/>
      <c r="CWM85" s="69"/>
      <c r="CWN85" s="69"/>
      <c r="CWO85" s="69"/>
      <c r="CWP85" s="69"/>
      <c r="CWQ85" s="69"/>
      <c r="CWR85" s="69"/>
      <c r="CWS85" s="69"/>
      <c r="CWT85" s="69"/>
      <c r="CWU85" s="69"/>
      <c r="CWV85" s="69"/>
      <c r="CWW85" s="69"/>
      <c r="CWX85" s="69"/>
      <c r="CWY85" s="69"/>
      <c r="CWZ85" s="69"/>
      <c r="CXA85" s="69"/>
      <c r="CXB85" s="69"/>
      <c r="CXC85" s="69"/>
      <c r="CXD85" s="69"/>
      <c r="CXE85" s="69"/>
      <c r="CXF85" s="69"/>
      <c r="CXG85" s="69"/>
      <c r="CXH85" s="69"/>
      <c r="CXI85" s="69"/>
      <c r="CXJ85" s="69"/>
      <c r="CXK85" s="69"/>
      <c r="CXL85" s="69"/>
      <c r="CXM85" s="69"/>
      <c r="CXN85" s="69"/>
      <c r="CXO85" s="69"/>
      <c r="CXP85" s="69"/>
      <c r="CXQ85" s="69"/>
      <c r="CXR85" s="69"/>
      <c r="CXS85" s="69"/>
      <c r="CXT85" s="69"/>
      <c r="CXU85" s="69"/>
      <c r="CXV85" s="69"/>
      <c r="CXW85" s="69"/>
      <c r="CXX85" s="69"/>
      <c r="CXY85" s="69"/>
      <c r="CXZ85" s="69"/>
      <c r="CYA85" s="69"/>
      <c r="CYB85" s="69"/>
      <c r="CYC85" s="69"/>
      <c r="CYD85" s="69"/>
      <c r="CYE85" s="69"/>
      <c r="CYF85" s="69"/>
      <c r="CYG85" s="69"/>
      <c r="CYH85" s="69"/>
      <c r="CYI85" s="69"/>
      <c r="CYJ85" s="69"/>
      <c r="CYK85" s="69"/>
      <c r="CYL85" s="69"/>
      <c r="CYM85" s="69"/>
      <c r="CYN85" s="69"/>
      <c r="CYO85" s="69"/>
      <c r="CYP85" s="69"/>
      <c r="CYQ85" s="69"/>
      <c r="CYR85" s="69"/>
      <c r="CYS85" s="69"/>
      <c r="CYT85" s="69"/>
      <c r="CYU85" s="69"/>
      <c r="CYV85" s="69"/>
      <c r="CYW85" s="69"/>
      <c r="CYX85" s="69"/>
      <c r="CYY85" s="69"/>
      <c r="CYZ85" s="69"/>
      <c r="CZA85" s="69"/>
      <c r="CZB85" s="69"/>
      <c r="CZC85" s="69"/>
      <c r="CZD85" s="69"/>
      <c r="CZE85" s="69"/>
      <c r="CZF85" s="69"/>
      <c r="CZG85" s="69"/>
      <c r="CZH85" s="69"/>
      <c r="CZI85" s="69"/>
      <c r="CZJ85" s="69"/>
      <c r="CZK85" s="69"/>
      <c r="CZL85" s="69"/>
      <c r="CZM85" s="69"/>
      <c r="CZN85" s="69"/>
      <c r="CZO85" s="69"/>
      <c r="CZP85" s="69"/>
      <c r="CZQ85" s="69"/>
      <c r="CZR85" s="69"/>
      <c r="CZS85" s="69"/>
      <c r="CZT85" s="69"/>
      <c r="CZU85" s="69"/>
      <c r="CZV85" s="69"/>
      <c r="CZW85" s="69"/>
      <c r="CZX85" s="69"/>
      <c r="CZY85" s="69"/>
      <c r="CZZ85" s="69"/>
      <c r="DAA85" s="69"/>
      <c r="DAB85" s="69"/>
      <c r="DAC85" s="69"/>
      <c r="DAD85" s="69"/>
      <c r="DAE85" s="69"/>
      <c r="DAF85" s="69"/>
      <c r="DAG85" s="69"/>
      <c r="DAH85" s="69"/>
      <c r="DAI85" s="69"/>
      <c r="DAJ85" s="69"/>
      <c r="DAK85" s="69"/>
      <c r="DAL85" s="69"/>
      <c r="DAM85" s="69"/>
      <c r="DAN85" s="69"/>
      <c r="DAO85" s="69"/>
      <c r="DAP85" s="69"/>
      <c r="DAQ85" s="69"/>
      <c r="DAR85" s="69"/>
      <c r="DAS85" s="69"/>
      <c r="DAT85" s="69"/>
      <c r="DAU85" s="69"/>
      <c r="DAV85" s="69"/>
      <c r="DAW85" s="69"/>
      <c r="DAX85" s="69"/>
      <c r="DAY85" s="69"/>
      <c r="DAZ85" s="69"/>
      <c r="DBA85" s="69"/>
      <c r="DBB85" s="69"/>
      <c r="DBC85" s="69"/>
      <c r="DBD85" s="69"/>
      <c r="DBE85" s="69"/>
      <c r="DBF85" s="69"/>
      <c r="DBG85" s="69"/>
      <c r="DBH85" s="69"/>
      <c r="DBI85" s="69"/>
      <c r="DBJ85" s="69"/>
      <c r="DBK85" s="69"/>
      <c r="DBL85" s="69"/>
      <c r="DBM85" s="69"/>
      <c r="DBN85" s="69"/>
      <c r="DBO85" s="69"/>
      <c r="DBP85" s="69"/>
      <c r="DBQ85" s="69"/>
      <c r="DBR85" s="69"/>
      <c r="DBS85" s="69"/>
      <c r="DBT85" s="69"/>
      <c r="DBU85" s="69"/>
      <c r="DBV85" s="69"/>
      <c r="DBW85" s="69"/>
      <c r="DBX85" s="69"/>
      <c r="DBY85" s="69"/>
      <c r="DBZ85" s="69"/>
      <c r="DCA85" s="69"/>
      <c r="DCB85" s="69"/>
      <c r="DCC85" s="69"/>
      <c r="DCD85" s="69"/>
      <c r="DCE85" s="69"/>
      <c r="DCF85" s="69"/>
      <c r="DCG85" s="69"/>
      <c r="DCH85" s="69"/>
      <c r="DCI85" s="69"/>
      <c r="DCJ85" s="69"/>
      <c r="DCK85" s="69"/>
      <c r="DCL85" s="69"/>
      <c r="DCM85" s="69"/>
      <c r="DCN85" s="69"/>
      <c r="DCO85" s="69"/>
      <c r="DCP85" s="69"/>
      <c r="DCQ85" s="69"/>
      <c r="DCR85" s="69"/>
      <c r="DCS85" s="69"/>
      <c r="DCT85" s="69"/>
      <c r="DCU85" s="69"/>
      <c r="DCV85" s="69"/>
      <c r="DCW85" s="69"/>
      <c r="DCX85" s="69"/>
      <c r="DCY85" s="69"/>
      <c r="DCZ85" s="69"/>
      <c r="DDA85" s="69"/>
      <c r="DDB85" s="69"/>
      <c r="DDC85" s="69"/>
      <c r="DDD85" s="69"/>
      <c r="DDE85" s="69"/>
      <c r="DDF85" s="69"/>
      <c r="DDG85" s="69"/>
      <c r="DDH85" s="69"/>
      <c r="DDI85" s="69"/>
      <c r="DDJ85" s="69"/>
      <c r="DDK85" s="69"/>
      <c r="DDL85" s="69"/>
      <c r="DDM85" s="69"/>
      <c r="DDN85" s="69"/>
      <c r="DDO85" s="69"/>
      <c r="DDP85" s="69"/>
      <c r="DDQ85" s="69"/>
      <c r="DDR85" s="69"/>
      <c r="DDS85" s="69"/>
      <c r="DDT85" s="69"/>
      <c r="DDU85" s="69"/>
      <c r="DDV85" s="69"/>
      <c r="DDW85" s="69"/>
      <c r="DDX85" s="69"/>
      <c r="DDY85" s="69"/>
      <c r="DDZ85" s="69"/>
      <c r="DEA85" s="69"/>
      <c r="DEB85" s="69"/>
      <c r="DEC85" s="69"/>
      <c r="DED85" s="69"/>
      <c r="DEE85" s="69"/>
      <c r="DEF85" s="69"/>
      <c r="DEG85" s="69"/>
      <c r="DEH85" s="69"/>
      <c r="DEI85" s="69"/>
      <c r="DEJ85" s="69"/>
      <c r="DEK85" s="69"/>
      <c r="DEL85" s="69"/>
      <c r="DEM85" s="69"/>
      <c r="DEN85" s="69"/>
      <c r="DEO85" s="69"/>
      <c r="DEP85" s="69"/>
      <c r="DEQ85" s="69"/>
      <c r="DER85" s="69"/>
      <c r="DES85" s="69"/>
      <c r="DET85" s="69"/>
      <c r="DEU85" s="69"/>
      <c r="DEV85" s="69"/>
      <c r="DEW85" s="69"/>
      <c r="DEX85" s="69"/>
      <c r="DEY85" s="69"/>
      <c r="DEZ85" s="69"/>
      <c r="DFA85" s="69"/>
      <c r="DFB85" s="69"/>
      <c r="DFC85" s="69"/>
      <c r="DFD85" s="69"/>
      <c r="DFE85" s="69"/>
      <c r="DFF85" s="69"/>
      <c r="DFG85" s="69"/>
      <c r="DFH85" s="69"/>
      <c r="DFI85" s="69"/>
      <c r="DFJ85" s="69"/>
      <c r="DFK85" s="69"/>
      <c r="DFL85" s="69"/>
      <c r="DFM85" s="69"/>
      <c r="DFN85" s="69"/>
      <c r="DFO85" s="69"/>
      <c r="DFP85" s="69"/>
      <c r="DFQ85" s="69"/>
      <c r="DFR85" s="69"/>
      <c r="DFS85" s="69"/>
      <c r="DFT85" s="69"/>
      <c r="DFU85" s="69"/>
      <c r="DFV85" s="69"/>
      <c r="DFW85" s="69"/>
      <c r="DFX85" s="69"/>
      <c r="DFY85" s="69"/>
      <c r="DFZ85" s="69"/>
      <c r="DGA85" s="69"/>
      <c r="DGB85" s="69"/>
      <c r="DGC85" s="69"/>
      <c r="DGD85" s="69"/>
      <c r="DGE85" s="69"/>
      <c r="DGF85" s="69"/>
      <c r="DGG85" s="69"/>
      <c r="DGH85" s="69"/>
      <c r="DGI85" s="69"/>
      <c r="DGJ85" s="69"/>
      <c r="DGK85" s="69"/>
      <c r="DGL85" s="69"/>
      <c r="DGM85" s="69"/>
      <c r="DGN85" s="69"/>
      <c r="DGO85" s="69"/>
      <c r="DGP85" s="69"/>
      <c r="DGQ85" s="69"/>
      <c r="DGR85" s="69"/>
      <c r="DGS85" s="69"/>
      <c r="DGT85" s="69"/>
      <c r="DGU85" s="69"/>
      <c r="DGV85" s="69"/>
      <c r="DGW85" s="69"/>
      <c r="DGX85" s="69"/>
      <c r="DGY85" s="69"/>
      <c r="DGZ85" s="69"/>
      <c r="DHA85" s="69"/>
      <c r="DHB85" s="69"/>
      <c r="DHC85" s="69"/>
      <c r="DHD85" s="69"/>
      <c r="DHE85" s="69"/>
      <c r="DHF85" s="69"/>
      <c r="DHG85" s="69"/>
      <c r="DHH85" s="69"/>
      <c r="DHI85" s="69"/>
      <c r="DHJ85" s="69"/>
      <c r="DHK85" s="69"/>
      <c r="DHL85" s="69"/>
      <c r="DHM85" s="69"/>
      <c r="DHN85" s="69"/>
      <c r="DHO85" s="69"/>
      <c r="DHP85" s="69"/>
      <c r="DHQ85" s="69"/>
      <c r="DHR85" s="69"/>
      <c r="DHS85" s="69"/>
      <c r="DHT85" s="69"/>
      <c r="DHU85" s="69"/>
      <c r="DHV85" s="69"/>
      <c r="DHW85" s="69"/>
      <c r="DHX85" s="69"/>
      <c r="DHY85" s="69"/>
      <c r="DHZ85" s="69"/>
      <c r="DIA85" s="69"/>
      <c r="DIB85" s="69"/>
      <c r="DIC85" s="69"/>
      <c r="DID85" s="69"/>
      <c r="DIE85" s="69"/>
      <c r="DIF85" s="69"/>
      <c r="DIG85" s="69"/>
      <c r="DIH85" s="69"/>
      <c r="DII85" s="69"/>
      <c r="DIJ85" s="69"/>
      <c r="DIK85" s="69"/>
      <c r="DIL85" s="69"/>
      <c r="DIM85" s="69"/>
      <c r="DIN85" s="69"/>
      <c r="DIO85" s="69"/>
      <c r="DIP85" s="69"/>
      <c r="DIQ85" s="69"/>
      <c r="DIR85" s="69"/>
      <c r="DIS85" s="69"/>
      <c r="DIT85" s="69"/>
      <c r="DIU85" s="69"/>
      <c r="DIV85" s="69"/>
      <c r="DIW85" s="69"/>
      <c r="DIX85" s="69"/>
      <c r="DIY85" s="69"/>
      <c r="DIZ85" s="69"/>
      <c r="DJA85" s="69"/>
      <c r="DJB85" s="69"/>
      <c r="DJC85" s="69"/>
      <c r="DJD85" s="69"/>
      <c r="DJE85" s="69"/>
      <c r="DJF85" s="69"/>
      <c r="DJG85" s="69"/>
      <c r="DJH85" s="69"/>
      <c r="DJI85" s="69"/>
      <c r="DJJ85" s="69"/>
      <c r="DJK85" s="69"/>
      <c r="DJL85" s="69"/>
      <c r="DJM85" s="69"/>
      <c r="DJN85" s="69"/>
      <c r="DJO85" s="69"/>
      <c r="DJP85" s="69"/>
      <c r="DJQ85" s="69"/>
      <c r="DJR85" s="69"/>
      <c r="DJS85" s="69"/>
      <c r="DJT85" s="69"/>
      <c r="DJU85" s="69"/>
      <c r="DJV85" s="69"/>
      <c r="DJW85" s="69"/>
      <c r="DJX85" s="69"/>
      <c r="DJY85" s="69"/>
      <c r="DJZ85" s="69"/>
      <c r="DKA85" s="69"/>
      <c r="DKB85" s="69"/>
      <c r="DKC85" s="69"/>
      <c r="DKD85" s="69"/>
      <c r="DKE85" s="69"/>
      <c r="DKF85" s="69"/>
      <c r="DKG85" s="69"/>
      <c r="DKH85" s="69"/>
      <c r="DKI85" s="69"/>
      <c r="DKJ85" s="69"/>
      <c r="DKK85" s="69"/>
      <c r="DKL85" s="69"/>
      <c r="DKM85" s="69"/>
      <c r="DKN85" s="69"/>
      <c r="DKO85" s="69"/>
      <c r="DKP85" s="69"/>
      <c r="DKQ85" s="69"/>
      <c r="DKR85" s="69"/>
      <c r="DKS85" s="69"/>
      <c r="DKT85" s="69"/>
      <c r="DKU85" s="69"/>
      <c r="DKV85" s="69"/>
      <c r="DKW85" s="69"/>
      <c r="DKX85" s="69"/>
      <c r="DKY85" s="69"/>
      <c r="DKZ85" s="69"/>
      <c r="DLA85" s="69"/>
      <c r="DLB85" s="69"/>
      <c r="DLC85" s="69"/>
      <c r="DLD85" s="69"/>
      <c r="DLE85" s="69"/>
      <c r="DLF85" s="69"/>
      <c r="DLG85" s="69"/>
      <c r="DLH85" s="69"/>
      <c r="DLI85" s="69"/>
      <c r="DLJ85" s="69"/>
      <c r="DLK85" s="69"/>
      <c r="DLL85" s="69"/>
      <c r="DLM85" s="69"/>
      <c r="DLN85" s="69"/>
      <c r="DLO85" s="69"/>
      <c r="DLP85" s="69"/>
      <c r="DLQ85" s="69"/>
      <c r="DLR85" s="69"/>
      <c r="DLS85" s="69"/>
      <c r="DLT85" s="69"/>
      <c r="DLU85" s="69"/>
      <c r="DLV85" s="69"/>
      <c r="DLW85" s="69"/>
      <c r="DLX85" s="69"/>
      <c r="DLY85" s="69"/>
      <c r="DLZ85" s="69"/>
      <c r="DMA85" s="69"/>
      <c r="DMB85" s="69"/>
      <c r="DMC85" s="69"/>
      <c r="DMD85" s="69"/>
      <c r="DME85" s="69"/>
      <c r="DMF85" s="69"/>
      <c r="DMG85" s="69"/>
      <c r="DMH85" s="69"/>
      <c r="DMI85" s="69"/>
      <c r="DMJ85" s="69"/>
      <c r="DMK85" s="69"/>
      <c r="DML85" s="69"/>
      <c r="DMM85" s="69"/>
      <c r="DMN85" s="69"/>
      <c r="DMO85" s="69"/>
      <c r="DMP85" s="69"/>
      <c r="DMQ85" s="69"/>
      <c r="DMR85" s="69"/>
      <c r="DMS85" s="69"/>
      <c r="DMT85" s="69"/>
      <c r="DMU85" s="69"/>
      <c r="DMV85" s="69"/>
      <c r="DMW85" s="69"/>
      <c r="DMX85" s="69"/>
      <c r="DMY85" s="69"/>
      <c r="DMZ85" s="69"/>
      <c r="DNA85" s="69"/>
      <c r="DNB85" s="69"/>
      <c r="DNC85" s="69"/>
      <c r="DND85" s="69"/>
      <c r="DNE85" s="69"/>
      <c r="DNF85" s="69"/>
      <c r="DNG85" s="69"/>
      <c r="DNH85" s="69"/>
      <c r="DNI85" s="69"/>
      <c r="DNJ85" s="69"/>
      <c r="DNK85" s="69"/>
      <c r="DNL85" s="69"/>
      <c r="DNM85" s="69"/>
      <c r="DNN85" s="69"/>
      <c r="DNO85" s="69"/>
      <c r="DNP85" s="69"/>
      <c r="DNQ85" s="69"/>
      <c r="DNR85" s="69"/>
      <c r="DNS85" s="69"/>
      <c r="DNT85" s="69"/>
      <c r="DNU85" s="69"/>
      <c r="DNV85" s="69"/>
      <c r="DNW85" s="69"/>
      <c r="DNX85" s="69"/>
      <c r="DNY85" s="69"/>
      <c r="DNZ85" s="69"/>
      <c r="DOA85" s="69"/>
      <c r="DOB85" s="69"/>
      <c r="DOC85" s="69"/>
      <c r="DOD85" s="69"/>
      <c r="DOE85" s="69"/>
      <c r="DOF85" s="69"/>
      <c r="DOG85" s="69"/>
      <c r="DOH85" s="69"/>
      <c r="DOI85" s="69"/>
      <c r="DOJ85" s="69"/>
      <c r="DOK85" s="69"/>
      <c r="DOL85" s="69"/>
      <c r="DOM85" s="69"/>
      <c r="DON85" s="69"/>
      <c r="DOO85" s="69"/>
      <c r="DOP85" s="69"/>
      <c r="DOQ85" s="69"/>
      <c r="DOR85" s="69"/>
      <c r="DOS85" s="69"/>
      <c r="DOT85" s="69"/>
      <c r="DOU85" s="69"/>
      <c r="DOV85" s="69"/>
      <c r="DOW85" s="69"/>
      <c r="DOX85" s="69"/>
      <c r="DOY85" s="69"/>
      <c r="DOZ85" s="69"/>
      <c r="DPA85" s="69"/>
      <c r="DPB85" s="69"/>
      <c r="DPC85" s="69"/>
      <c r="DPD85" s="69"/>
      <c r="DPE85" s="69"/>
      <c r="DPF85" s="69"/>
      <c r="DPG85" s="69"/>
      <c r="DPH85" s="69"/>
      <c r="DPI85" s="69"/>
      <c r="DPJ85" s="69"/>
      <c r="DPK85" s="69"/>
      <c r="DPL85" s="69"/>
      <c r="DPM85" s="69"/>
      <c r="DPN85" s="69"/>
      <c r="DPO85" s="69"/>
      <c r="DPP85" s="69"/>
      <c r="DPQ85" s="69"/>
      <c r="DPR85" s="69"/>
      <c r="DPS85" s="69"/>
      <c r="DPT85" s="69"/>
      <c r="DPU85" s="69"/>
      <c r="DPV85" s="69"/>
      <c r="DPW85" s="69"/>
      <c r="DPX85" s="69"/>
      <c r="DPY85" s="69"/>
      <c r="DPZ85" s="69"/>
      <c r="DQA85" s="69"/>
      <c r="DQB85" s="69"/>
      <c r="DQC85" s="69"/>
      <c r="DQD85" s="69"/>
      <c r="DQE85" s="69"/>
      <c r="DQF85" s="69"/>
      <c r="DQG85" s="69"/>
      <c r="DQH85" s="69"/>
      <c r="DQI85" s="69"/>
      <c r="DQJ85" s="69"/>
      <c r="DQK85" s="69"/>
      <c r="DQL85" s="69"/>
      <c r="DQM85" s="69"/>
      <c r="DQN85" s="69"/>
      <c r="DQO85" s="69"/>
      <c r="DQP85" s="69"/>
      <c r="DQQ85" s="69"/>
      <c r="DQR85" s="69"/>
      <c r="DQS85" s="69"/>
      <c r="DQT85" s="69"/>
      <c r="DQU85" s="69"/>
      <c r="DQV85" s="69"/>
      <c r="DQW85" s="69"/>
      <c r="DQX85" s="69"/>
      <c r="DQY85" s="69"/>
      <c r="DQZ85" s="69"/>
      <c r="DRA85" s="69"/>
      <c r="DRB85" s="69"/>
      <c r="DRC85" s="69"/>
      <c r="DRD85" s="69"/>
      <c r="DRE85" s="69"/>
      <c r="DRF85" s="69"/>
      <c r="DRG85" s="69"/>
      <c r="DRH85" s="69"/>
      <c r="DRI85" s="69"/>
      <c r="DRJ85" s="69"/>
      <c r="DRK85" s="69"/>
      <c r="DRL85" s="69"/>
      <c r="DRM85" s="69"/>
      <c r="DRN85" s="69"/>
      <c r="DRO85" s="69"/>
      <c r="DRP85" s="69"/>
      <c r="DRQ85" s="69"/>
      <c r="DRR85" s="69"/>
      <c r="DRS85" s="69"/>
      <c r="DRT85" s="69"/>
      <c r="DRU85" s="69"/>
      <c r="DRV85" s="69"/>
      <c r="DRW85" s="69"/>
      <c r="DRX85" s="69"/>
      <c r="DRY85" s="69"/>
      <c r="DRZ85" s="69"/>
      <c r="DSA85" s="69"/>
      <c r="DSB85" s="69"/>
      <c r="DSC85" s="69"/>
      <c r="DSD85" s="69"/>
      <c r="DSE85" s="69"/>
      <c r="DSF85" s="69"/>
      <c r="DSG85" s="69"/>
      <c r="DSH85" s="69"/>
      <c r="DSI85" s="69"/>
      <c r="DSJ85" s="69"/>
      <c r="DSK85" s="69"/>
      <c r="DSL85" s="69"/>
      <c r="DSM85" s="69"/>
      <c r="DSN85" s="69"/>
      <c r="DSO85" s="69"/>
      <c r="DSP85" s="69"/>
      <c r="DSQ85" s="69"/>
      <c r="DSR85" s="69"/>
      <c r="DSS85" s="69"/>
      <c r="DST85" s="69"/>
      <c r="DSU85" s="69"/>
      <c r="DSV85" s="69"/>
      <c r="DSW85" s="69"/>
      <c r="DSX85" s="69"/>
      <c r="DSY85" s="69"/>
      <c r="DSZ85" s="69"/>
      <c r="DTA85" s="69"/>
      <c r="DTB85" s="69"/>
      <c r="DTC85" s="69"/>
      <c r="DTD85" s="69"/>
      <c r="DTE85" s="69"/>
      <c r="DTF85" s="69"/>
      <c r="DTG85" s="69"/>
      <c r="DTH85" s="69"/>
      <c r="DTI85" s="69"/>
      <c r="DTJ85" s="69"/>
      <c r="DTK85" s="69"/>
      <c r="DTL85" s="69"/>
      <c r="DTM85" s="69"/>
      <c r="DTN85" s="69"/>
      <c r="DTO85" s="69"/>
      <c r="DTP85" s="69"/>
      <c r="DTQ85" s="69"/>
      <c r="DTR85" s="69"/>
      <c r="DTS85" s="69"/>
      <c r="DTT85" s="69"/>
      <c r="DTU85" s="69"/>
      <c r="DTV85" s="69"/>
      <c r="DTW85" s="69"/>
      <c r="DTX85" s="69"/>
      <c r="DTY85" s="69"/>
      <c r="DTZ85" s="69"/>
      <c r="DUA85" s="69"/>
      <c r="DUB85" s="69"/>
      <c r="DUC85" s="69"/>
      <c r="DUD85" s="69"/>
      <c r="DUE85" s="69"/>
      <c r="DUF85" s="69"/>
      <c r="DUG85" s="69"/>
      <c r="DUH85" s="69"/>
      <c r="DUI85" s="69"/>
      <c r="DUJ85" s="69"/>
      <c r="DUK85" s="69"/>
      <c r="DUL85" s="69"/>
      <c r="DUM85" s="69"/>
      <c r="DUN85" s="69"/>
      <c r="DUO85" s="69"/>
      <c r="DUP85" s="69"/>
      <c r="DUQ85" s="69"/>
      <c r="DUR85" s="69"/>
      <c r="DUS85" s="69"/>
      <c r="DUT85" s="69"/>
      <c r="DUU85" s="69"/>
      <c r="DUV85" s="69"/>
      <c r="DUW85" s="69"/>
      <c r="DUX85" s="69"/>
      <c r="DUY85" s="69"/>
      <c r="DUZ85" s="69"/>
      <c r="DVA85" s="69"/>
      <c r="DVB85" s="69"/>
      <c r="DVC85" s="69"/>
      <c r="DVD85" s="69"/>
      <c r="DVE85" s="69"/>
      <c r="DVF85" s="69"/>
      <c r="DVG85" s="69"/>
      <c r="DVH85" s="69"/>
      <c r="DVI85" s="69"/>
      <c r="DVJ85" s="69"/>
      <c r="DVK85" s="69"/>
      <c r="DVL85" s="69"/>
      <c r="DVM85" s="69"/>
      <c r="DVN85" s="69"/>
      <c r="DVO85" s="69"/>
      <c r="DVP85" s="69"/>
      <c r="DVQ85" s="69"/>
      <c r="DVR85" s="69"/>
      <c r="DVS85" s="69"/>
      <c r="DVT85" s="69"/>
      <c r="DVU85" s="69"/>
      <c r="DVV85" s="69"/>
      <c r="DVW85" s="69"/>
      <c r="DVX85" s="69"/>
      <c r="DVY85" s="69"/>
      <c r="DVZ85" s="69"/>
      <c r="DWA85" s="69"/>
      <c r="DWB85" s="69"/>
      <c r="DWC85" s="69"/>
      <c r="DWD85" s="69"/>
      <c r="DWE85" s="69"/>
      <c r="DWF85" s="69"/>
      <c r="DWG85" s="69"/>
      <c r="DWH85" s="69"/>
      <c r="DWI85" s="69"/>
      <c r="DWJ85" s="69"/>
      <c r="DWK85" s="69"/>
      <c r="DWL85" s="69"/>
      <c r="DWM85" s="69"/>
      <c r="DWN85" s="69"/>
      <c r="DWO85" s="69"/>
      <c r="DWP85" s="69"/>
      <c r="DWQ85" s="69"/>
      <c r="DWR85" s="69"/>
      <c r="DWS85" s="69"/>
      <c r="DWT85" s="69"/>
      <c r="DWU85" s="69"/>
      <c r="DWV85" s="69"/>
      <c r="DWW85" s="69"/>
      <c r="DWX85" s="69"/>
      <c r="DWY85" s="69"/>
      <c r="DWZ85" s="69"/>
      <c r="DXA85" s="69"/>
      <c r="DXB85" s="69"/>
      <c r="DXC85" s="69"/>
      <c r="DXD85" s="69"/>
      <c r="DXE85" s="69"/>
      <c r="DXF85" s="69"/>
      <c r="DXG85" s="69"/>
      <c r="DXH85" s="69"/>
      <c r="DXI85" s="69"/>
      <c r="DXJ85" s="69"/>
      <c r="DXK85" s="69"/>
      <c r="DXL85" s="69"/>
      <c r="DXM85" s="69"/>
      <c r="DXN85" s="69"/>
      <c r="DXO85" s="69"/>
      <c r="DXP85" s="69"/>
      <c r="DXQ85" s="69"/>
      <c r="DXR85" s="69"/>
      <c r="DXS85" s="69"/>
      <c r="DXT85" s="69"/>
      <c r="DXU85" s="69"/>
      <c r="DXV85" s="69"/>
      <c r="DXW85" s="69"/>
      <c r="DXX85" s="69"/>
      <c r="DXY85" s="69"/>
      <c r="DXZ85" s="69"/>
      <c r="DYA85" s="69"/>
      <c r="DYB85" s="69"/>
      <c r="DYC85" s="69"/>
      <c r="DYD85" s="69"/>
      <c r="DYE85" s="69"/>
      <c r="DYF85" s="69"/>
      <c r="DYG85" s="69"/>
      <c r="DYH85" s="69"/>
      <c r="DYI85" s="69"/>
      <c r="DYJ85" s="69"/>
      <c r="DYK85" s="69"/>
      <c r="DYL85" s="69"/>
      <c r="DYM85" s="69"/>
      <c r="DYN85" s="69"/>
      <c r="DYO85" s="69"/>
      <c r="DYP85" s="69"/>
      <c r="DYQ85" s="69"/>
      <c r="DYR85" s="69"/>
      <c r="DYS85" s="69"/>
      <c r="DYT85" s="69"/>
      <c r="DYU85" s="69"/>
      <c r="DYV85" s="69"/>
      <c r="DYW85" s="69"/>
      <c r="DYX85" s="69"/>
      <c r="DYY85" s="69"/>
      <c r="DYZ85" s="69"/>
      <c r="DZA85" s="69"/>
      <c r="DZB85" s="69"/>
      <c r="DZC85" s="69"/>
      <c r="DZD85" s="69"/>
      <c r="DZE85" s="69"/>
      <c r="DZF85" s="69"/>
      <c r="DZG85" s="69"/>
      <c r="DZH85" s="69"/>
      <c r="DZI85" s="69"/>
      <c r="DZJ85" s="69"/>
      <c r="DZK85" s="69"/>
      <c r="DZL85" s="69"/>
      <c r="DZM85" s="69"/>
      <c r="DZN85" s="69"/>
      <c r="DZO85" s="69"/>
      <c r="DZP85" s="69"/>
      <c r="DZQ85" s="69"/>
      <c r="DZR85" s="69"/>
      <c r="DZS85" s="69"/>
      <c r="DZT85" s="69"/>
      <c r="DZU85" s="69"/>
      <c r="DZV85" s="69"/>
      <c r="DZW85" s="69"/>
      <c r="DZX85" s="69"/>
      <c r="DZY85" s="69"/>
      <c r="DZZ85" s="69"/>
      <c r="EAA85" s="69"/>
      <c r="EAB85" s="69"/>
      <c r="EAC85" s="69"/>
      <c r="EAD85" s="69"/>
      <c r="EAE85" s="69"/>
      <c r="EAF85" s="69"/>
      <c r="EAG85" s="69"/>
      <c r="EAH85" s="69"/>
      <c r="EAI85" s="69"/>
      <c r="EAJ85" s="69"/>
      <c r="EAK85" s="69"/>
      <c r="EAL85" s="69"/>
      <c r="EAM85" s="69"/>
      <c r="EAN85" s="69"/>
      <c r="EAO85" s="69"/>
      <c r="EAP85" s="69"/>
      <c r="EAQ85" s="69"/>
      <c r="EAR85" s="69"/>
      <c r="EAS85" s="69"/>
      <c r="EAT85" s="69"/>
      <c r="EAU85" s="69"/>
      <c r="EAV85" s="69"/>
      <c r="EAW85" s="69"/>
      <c r="EAX85" s="69"/>
      <c r="EAY85" s="69"/>
      <c r="EAZ85" s="69"/>
      <c r="EBA85" s="69"/>
      <c r="EBB85" s="69"/>
      <c r="EBC85" s="69"/>
      <c r="EBD85" s="69"/>
      <c r="EBE85" s="69"/>
      <c r="EBF85" s="69"/>
      <c r="EBG85" s="69"/>
      <c r="EBH85" s="69"/>
      <c r="EBI85" s="69"/>
      <c r="EBJ85" s="69"/>
      <c r="EBK85" s="69"/>
      <c r="EBL85" s="69"/>
      <c r="EBM85" s="69"/>
      <c r="EBN85" s="69"/>
      <c r="EBO85" s="69"/>
      <c r="EBP85" s="69"/>
      <c r="EBQ85" s="69"/>
      <c r="EBR85" s="69"/>
      <c r="EBS85" s="69"/>
      <c r="EBT85" s="69"/>
      <c r="EBU85" s="69"/>
      <c r="EBV85" s="69"/>
      <c r="EBW85" s="69"/>
      <c r="EBX85" s="69"/>
      <c r="EBY85" s="69"/>
      <c r="EBZ85" s="69"/>
      <c r="ECA85" s="69"/>
      <c r="ECB85" s="69"/>
      <c r="ECC85" s="69"/>
      <c r="ECD85" s="69"/>
      <c r="ECE85" s="69"/>
      <c r="ECF85" s="69"/>
      <c r="ECG85" s="69"/>
      <c r="ECH85" s="69"/>
      <c r="ECI85" s="69"/>
      <c r="ECJ85" s="69"/>
      <c r="ECK85" s="69"/>
      <c r="ECL85" s="69"/>
      <c r="ECM85" s="69"/>
      <c r="ECN85" s="69"/>
      <c r="ECO85" s="69"/>
      <c r="ECP85" s="69"/>
      <c r="ECQ85" s="69"/>
      <c r="ECR85" s="69"/>
      <c r="ECS85" s="69"/>
      <c r="ECT85" s="69"/>
      <c r="ECU85" s="69"/>
      <c r="ECV85" s="69"/>
      <c r="ECW85" s="69"/>
      <c r="ECX85" s="69"/>
      <c r="ECY85" s="69"/>
      <c r="ECZ85" s="69"/>
      <c r="EDA85" s="69"/>
      <c r="EDB85" s="69"/>
      <c r="EDC85" s="69"/>
      <c r="EDD85" s="69"/>
      <c r="EDE85" s="69"/>
      <c r="EDF85" s="69"/>
      <c r="EDG85" s="69"/>
      <c r="EDH85" s="69"/>
      <c r="EDI85" s="69"/>
      <c r="EDJ85" s="69"/>
      <c r="EDK85" s="69"/>
      <c r="EDL85" s="69"/>
      <c r="EDM85" s="69"/>
      <c r="EDN85" s="69"/>
      <c r="EDO85" s="69"/>
      <c r="EDP85" s="69"/>
      <c r="EDQ85" s="69"/>
      <c r="EDR85" s="69"/>
      <c r="EDS85" s="69"/>
      <c r="EDT85" s="69"/>
      <c r="EDU85" s="69"/>
      <c r="EDV85" s="69"/>
      <c r="EDW85" s="69"/>
      <c r="EDX85" s="69"/>
      <c r="EDY85" s="69"/>
      <c r="EDZ85" s="69"/>
      <c r="EEA85" s="69"/>
      <c r="EEB85" s="69"/>
      <c r="EEC85" s="69"/>
      <c r="EED85" s="69"/>
      <c r="EEE85" s="69"/>
      <c r="EEF85" s="69"/>
      <c r="EEG85" s="69"/>
      <c r="EEH85" s="69"/>
      <c r="EEI85" s="69"/>
      <c r="EEJ85" s="69"/>
      <c r="EEK85" s="69"/>
      <c r="EEL85" s="69"/>
      <c r="EEM85" s="69"/>
      <c r="EEN85" s="69"/>
      <c r="EEO85" s="69"/>
      <c r="EEP85" s="69"/>
      <c r="EEQ85" s="69"/>
      <c r="EER85" s="69"/>
      <c r="EES85" s="69"/>
      <c r="EET85" s="69"/>
      <c r="EEU85" s="69"/>
      <c r="EEV85" s="69"/>
      <c r="EEW85" s="69"/>
      <c r="EEX85" s="69"/>
      <c r="EEY85" s="69"/>
      <c r="EEZ85" s="69"/>
      <c r="EFA85" s="69"/>
      <c r="EFB85" s="69"/>
      <c r="EFC85" s="69"/>
      <c r="EFD85" s="69"/>
      <c r="EFE85" s="69"/>
      <c r="EFF85" s="69"/>
      <c r="EFG85" s="69"/>
      <c r="EFH85" s="69"/>
      <c r="EFI85" s="69"/>
      <c r="EFJ85" s="69"/>
      <c r="EFK85" s="69"/>
      <c r="EFL85" s="69"/>
      <c r="EFM85" s="69"/>
      <c r="EFN85" s="69"/>
      <c r="EFO85" s="69"/>
      <c r="EFP85" s="69"/>
      <c r="EFQ85" s="69"/>
      <c r="EFR85" s="69"/>
      <c r="EFS85" s="69"/>
      <c r="EFT85" s="69"/>
      <c r="EFU85" s="69"/>
      <c r="EFV85" s="69"/>
      <c r="EFW85" s="69"/>
      <c r="EFX85" s="69"/>
      <c r="EFY85" s="69"/>
      <c r="EFZ85" s="69"/>
      <c r="EGA85" s="69"/>
      <c r="EGB85" s="69"/>
      <c r="EGC85" s="69"/>
      <c r="EGD85" s="69"/>
      <c r="EGE85" s="69"/>
      <c r="EGF85" s="69"/>
      <c r="EGG85" s="69"/>
      <c r="EGH85" s="69"/>
      <c r="EGI85" s="69"/>
      <c r="EGJ85" s="69"/>
      <c r="EGK85" s="69"/>
      <c r="EGL85" s="69"/>
      <c r="EGM85" s="69"/>
      <c r="EGN85" s="69"/>
      <c r="EGO85" s="69"/>
      <c r="EGP85" s="69"/>
      <c r="EGQ85" s="69"/>
      <c r="EGR85" s="69"/>
      <c r="EGS85" s="69"/>
      <c r="EGT85" s="69"/>
      <c r="EGU85" s="69"/>
      <c r="EGV85" s="69"/>
      <c r="EGW85" s="69"/>
      <c r="EGX85" s="69"/>
      <c r="EGY85" s="69"/>
      <c r="EGZ85" s="69"/>
      <c r="EHA85" s="69"/>
      <c r="EHB85" s="69"/>
      <c r="EHC85" s="69"/>
      <c r="EHD85" s="69"/>
      <c r="EHE85" s="69"/>
      <c r="EHF85" s="69"/>
      <c r="EHG85" s="69"/>
      <c r="EHH85" s="69"/>
      <c r="EHI85" s="69"/>
      <c r="EHJ85" s="69"/>
      <c r="EHK85" s="69"/>
      <c r="EHL85" s="69"/>
      <c r="EHM85" s="69"/>
      <c r="EHN85" s="69"/>
      <c r="EHO85" s="69"/>
      <c r="EHP85" s="69"/>
      <c r="EHQ85" s="69"/>
      <c r="EHR85" s="69"/>
      <c r="EHS85" s="69"/>
      <c r="EHT85" s="69"/>
      <c r="EHU85" s="69"/>
      <c r="EHV85" s="69"/>
      <c r="EHW85" s="69"/>
      <c r="EHX85" s="69"/>
      <c r="EHY85" s="69"/>
      <c r="EHZ85" s="69"/>
      <c r="EIA85" s="69"/>
      <c r="EIB85" s="69"/>
      <c r="EIC85" s="69"/>
      <c r="EID85" s="69"/>
      <c r="EIE85" s="69"/>
      <c r="EIF85" s="69"/>
      <c r="EIG85" s="69"/>
      <c r="EIH85" s="69"/>
      <c r="EII85" s="69"/>
      <c r="EIJ85" s="69"/>
      <c r="EIK85" s="69"/>
      <c r="EIL85" s="69"/>
      <c r="EIM85" s="69"/>
      <c r="EIN85" s="69"/>
      <c r="EIO85" s="69"/>
      <c r="EIP85" s="69"/>
      <c r="EIQ85" s="69"/>
      <c r="EIR85" s="69"/>
      <c r="EIS85" s="69"/>
      <c r="EIT85" s="69"/>
      <c r="EIU85" s="69"/>
      <c r="EIV85" s="69"/>
      <c r="EIW85" s="69"/>
      <c r="EIX85" s="69"/>
      <c r="EIY85" s="69"/>
      <c r="EIZ85" s="69"/>
      <c r="EJA85" s="69"/>
      <c r="EJB85" s="69"/>
      <c r="EJC85" s="69"/>
      <c r="EJD85" s="69"/>
      <c r="EJE85" s="69"/>
      <c r="EJF85" s="69"/>
      <c r="EJG85" s="69"/>
      <c r="EJH85" s="69"/>
      <c r="EJI85" s="69"/>
      <c r="EJJ85" s="69"/>
      <c r="EJK85" s="69"/>
      <c r="EJL85" s="69"/>
      <c r="EJM85" s="69"/>
      <c r="EJN85" s="69"/>
      <c r="EJO85" s="69"/>
      <c r="EJP85" s="69"/>
      <c r="EJQ85" s="69"/>
      <c r="EJR85" s="69"/>
      <c r="EJS85" s="69"/>
      <c r="EJT85" s="69"/>
      <c r="EJU85" s="69"/>
      <c r="EJV85" s="69"/>
      <c r="EJW85" s="69"/>
      <c r="EJX85" s="69"/>
      <c r="EJY85" s="69"/>
      <c r="EJZ85" s="69"/>
      <c r="EKA85" s="69"/>
      <c r="EKB85" s="69"/>
      <c r="EKC85" s="69"/>
      <c r="EKD85" s="69"/>
      <c r="EKE85" s="69"/>
      <c r="EKF85" s="69"/>
      <c r="EKG85" s="69"/>
      <c r="EKH85" s="69"/>
      <c r="EKI85" s="69"/>
      <c r="EKJ85" s="69"/>
      <c r="EKK85" s="69"/>
      <c r="EKL85" s="69"/>
      <c r="EKM85" s="69"/>
      <c r="EKN85" s="69"/>
      <c r="EKO85" s="69"/>
      <c r="EKP85" s="69"/>
      <c r="EKQ85" s="69"/>
      <c r="EKR85" s="69"/>
      <c r="EKS85" s="69"/>
      <c r="EKT85" s="69"/>
      <c r="EKU85" s="69"/>
      <c r="EKV85" s="69"/>
      <c r="EKW85" s="69"/>
      <c r="EKX85" s="69"/>
      <c r="EKY85" s="69"/>
      <c r="EKZ85" s="69"/>
      <c r="ELA85" s="69"/>
      <c r="ELB85" s="69"/>
      <c r="ELC85" s="69"/>
      <c r="ELD85" s="69"/>
      <c r="ELE85" s="69"/>
      <c r="ELF85" s="69"/>
      <c r="ELG85" s="69"/>
      <c r="ELH85" s="69"/>
      <c r="ELI85" s="69"/>
      <c r="ELJ85" s="69"/>
      <c r="ELK85" s="69"/>
      <c r="ELL85" s="69"/>
      <c r="ELM85" s="69"/>
      <c r="ELN85" s="69"/>
      <c r="ELO85" s="69"/>
      <c r="ELP85" s="69"/>
      <c r="ELQ85" s="69"/>
      <c r="ELR85" s="69"/>
      <c r="ELS85" s="69"/>
      <c r="ELT85" s="69"/>
      <c r="ELU85" s="69"/>
      <c r="ELV85" s="69"/>
      <c r="ELW85" s="69"/>
      <c r="ELX85" s="69"/>
      <c r="ELY85" s="69"/>
      <c r="ELZ85" s="69"/>
      <c r="EMA85" s="69"/>
      <c r="EMB85" s="69"/>
      <c r="EMC85" s="69"/>
      <c r="EMD85" s="69"/>
      <c r="EME85" s="69"/>
      <c r="EMF85" s="69"/>
      <c r="EMG85" s="69"/>
      <c r="EMH85" s="69"/>
      <c r="EMI85" s="69"/>
      <c r="EMJ85" s="69"/>
      <c r="EMK85" s="69"/>
      <c r="EML85" s="69"/>
      <c r="EMM85" s="69"/>
      <c r="EMN85" s="69"/>
      <c r="EMO85" s="69"/>
      <c r="EMP85" s="69"/>
      <c r="EMQ85" s="69"/>
      <c r="EMR85" s="69"/>
      <c r="EMS85" s="69"/>
      <c r="EMT85" s="69"/>
      <c r="EMU85" s="69"/>
      <c r="EMV85" s="69"/>
      <c r="EMW85" s="69"/>
      <c r="EMX85" s="69"/>
      <c r="EMY85" s="69"/>
      <c r="EMZ85" s="69"/>
      <c r="ENA85" s="69"/>
      <c r="ENB85" s="69"/>
      <c r="ENC85" s="69"/>
      <c r="END85" s="69"/>
      <c r="ENE85" s="69"/>
      <c r="ENF85" s="69"/>
      <c r="ENG85" s="69"/>
      <c r="ENH85" s="69"/>
      <c r="ENI85" s="69"/>
      <c r="ENJ85" s="69"/>
      <c r="ENK85" s="69"/>
      <c r="ENL85" s="69"/>
      <c r="ENM85" s="69"/>
      <c r="ENN85" s="69"/>
      <c r="ENO85" s="69"/>
      <c r="ENP85" s="69"/>
      <c r="ENQ85" s="69"/>
      <c r="ENR85" s="69"/>
      <c r="ENS85" s="69"/>
      <c r="ENT85" s="69"/>
      <c r="ENU85" s="69"/>
      <c r="ENV85" s="69"/>
      <c r="ENW85" s="69"/>
      <c r="ENX85" s="69"/>
      <c r="ENY85" s="69"/>
      <c r="ENZ85" s="69"/>
      <c r="EOA85" s="69"/>
      <c r="EOB85" s="69"/>
      <c r="EOC85" s="69"/>
      <c r="EOD85" s="69"/>
      <c r="EOE85" s="69"/>
      <c r="EOF85" s="69"/>
      <c r="EOG85" s="69"/>
      <c r="EOH85" s="69"/>
      <c r="EOI85" s="69"/>
      <c r="EOJ85" s="69"/>
      <c r="EOK85" s="69"/>
      <c r="EOL85" s="69"/>
      <c r="EOM85" s="69"/>
      <c r="EON85" s="69"/>
      <c r="EOO85" s="69"/>
      <c r="EOP85" s="69"/>
      <c r="EOQ85" s="69"/>
      <c r="EOR85" s="69"/>
      <c r="EOS85" s="69"/>
      <c r="EOT85" s="69"/>
      <c r="EOU85" s="69"/>
      <c r="EOV85" s="69"/>
      <c r="EOW85" s="69"/>
      <c r="EOX85" s="69"/>
      <c r="EOY85" s="69"/>
      <c r="EOZ85" s="69"/>
      <c r="EPA85" s="69"/>
      <c r="EPB85" s="69"/>
      <c r="EPC85" s="69"/>
      <c r="EPD85" s="69"/>
      <c r="EPE85" s="69"/>
      <c r="EPF85" s="69"/>
      <c r="EPG85" s="69"/>
      <c r="EPH85" s="69"/>
      <c r="EPI85" s="69"/>
      <c r="EPJ85" s="69"/>
      <c r="EPK85" s="69"/>
      <c r="EPL85" s="69"/>
      <c r="EPM85" s="69"/>
      <c r="EPN85" s="69"/>
      <c r="EPO85" s="69"/>
      <c r="EPP85" s="69"/>
      <c r="EPQ85" s="69"/>
      <c r="EPR85" s="69"/>
      <c r="EPS85" s="69"/>
      <c r="EPT85" s="69"/>
      <c r="EPU85" s="69"/>
      <c r="EPV85" s="69"/>
      <c r="EPW85" s="69"/>
      <c r="EPX85" s="69"/>
      <c r="EPY85" s="69"/>
      <c r="EPZ85" s="69"/>
      <c r="EQA85" s="69"/>
      <c r="EQB85" s="69"/>
      <c r="EQC85" s="69"/>
      <c r="EQD85" s="69"/>
      <c r="EQE85" s="69"/>
      <c r="EQF85" s="69"/>
      <c r="EQG85" s="69"/>
      <c r="EQH85" s="69"/>
      <c r="EQI85" s="69"/>
      <c r="EQJ85" s="69"/>
      <c r="EQK85" s="69"/>
      <c r="EQL85" s="69"/>
      <c r="EQM85" s="69"/>
      <c r="EQN85" s="69"/>
      <c r="EQO85" s="69"/>
      <c r="EQP85" s="69"/>
      <c r="EQQ85" s="69"/>
      <c r="EQR85" s="69"/>
      <c r="EQS85" s="69"/>
      <c r="EQT85" s="69"/>
      <c r="EQU85" s="69"/>
      <c r="EQV85" s="69"/>
      <c r="EQW85" s="69"/>
      <c r="EQX85" s="69"/>
      <c r="EQY85" s="69"/>
      <c r="EQZ85" s="69"/>
      <c r="ERA85" s="69"/>
      <c r="ERB85" s="69"/>
      <c r="ERC85" s="69"/>
      <c r="ERD85" s="69"/>
      <c r="ERE85" s="69"/>
      <c r="ERF85" s="69"/>
      <c r="ERG85" s="69"/>
      <c r="ERH85" s="69"/>
      <c r="ERI85" s="69"/>
      <c r="ERJ85" s="69"/>
      <c r="ERK85" s="69"/>
      <c r="ERL85" s="69"/>
      <c r="ERM85" s="69"/>
      <c r="ERN85" s="69"/>
      <c r="ERO85" s="69"/>
      <c r="ERP85" s="69"/>
      <c r="ERQ85" s="69"/>
      <c r="ERR85" s="69"/>
      <c r="ERS85" s="69"/>
      <c r="ERT85" s="69"/>
      <c r="ERU85" s="69"/>
      <c r="ERV85" s="69"/>
      <c r="ERW85" s="69"/>
      <c r="ERX85" s="69"/>
      <c r="ERY85" s="69"/>
      <c r="ERZ85" s="69"/>
      <c r="ESA85" s="69"/>
      <c r="ESB85" s="69"/>
      <c r="ESC85" s="69"/>
      <c r="ESD85" s="69"/>
      <c r="ESE85" s="69"/>
      <c r="ESF85" s="69"/>
      <c r="ESG85" s="69"/>
      <c r="ESH85" s="69"/>
      <c r="ESI85" s="69"/>
      <c r="ESJ85" s="69"/>
      <c r="ESK85" s="69"/>
      <c r="ESL85" s="69"/>
      <c r="ESM85" s="69"/>
      <c r="ESN85" s="69"/>
      <c r="ESO85" s="69"/>
      <c r="ESP85" s="69"/>
      <c r="ESQ85" s="69"/>
      <c r="ESR85" s="69"/>
      <c r="ESS85" s="69"/>
      <c r="EST85" s="69"/>
      <c r="ESU85" s="69"/>
      <c r="ESV85" s="69"/>
      <c r="ESW85" s="69"/>
      <c r="ESX85" s="69"/>
      <c r="ESY85" s="69"/>
      <c r="ESZ85" s="69"/>
      <c r="ETA85" s="69"/>
      <c r="ETB85" s="69"/>
      <c r="ETC85" s="69"/>
      <c r="ETD85" s="69"/>
      <c r="ETE85" s="69"/>
      <c r="ETF85" s="69"/>
      <c r="ETG85" s="69"/>
      <c r="ETH85" s="69"/>
      <c r="ETI85" s="69"/>
      <c r="ETJ85" s="69"/>
      <c r="ETK85" s="69"/>
      <c r="ETL85" s="69"/>
      <c r="ETM85" s="69"/>
      <c r="ETN85" s="69"/>
      <c r="ETO85" s="69"/>
      <c r="ETP85" s="69"/>
      <c r="ETQ85" s="69"/>
      <c r="ETR85" s="69"/>
      <c r="ETS85" s="69"/>
      <c r="ETT85" s="69"/>
      <c r="ETU85" s="69"/>
      <c r="ETV85" s="69"/>
      <c r="ETW85" s="69"/>
      <c r="ETX85" s="69"/>
      <c r="ETY85" s="69"/>
      <c r="ETZ85" s="69"/>
      <c r="EUA85" s="69"/>
      <c r="EUB85" s="69"/>
      <c r="EUC85" s="69"/>
      <c r="EUD85" s="69"/>
      <c r="EUE85" s="69"/>
      <c r="EUF85" s="69"/>
      <c r="EUG85" s="69"/>
      <c r="EUH85" s="69"/>
      <c r="EUI85" s="69"/>
      <c r="EUJ85" s="69"/>
      <c r="EUK85" s="69"/>
      <c r="EUL85" s="69"/>
      <c r="EUM85" s="69"/>
      <c r="EUN85" s="69"/>
      <c r="EUO85" s="69"/>
      <c r="EUP85" s="69"/>
      <c r="EUQ85" s="69"/>
      <c r="EUR85" s="69"/>
      <c r="EUS85" s="69"/>
      <c r="EUT85" s="69"/>
      <c r="EUU85" s="69"/>
      <c r="EUV85" s="69"/>
      <c r="EUW85" s="69"/>
      <c r="EUX85" s="69"/>
      <c r="EUY85" s="69"/>
      <c r="EUZ85" s="69"/>
      <c r="EVA85" s="69"/>
      <c r="EVB85" s="69"/>
      <c r="EVC85" s="69"/>
      <c r="EVD85" s="69"/>
      <c r="EVE85" s="69"/>
      <c r="EVF85" s="69"/>
      <c r="EVG85" s="69"/>
      <c r="EVH85" s="69"/>
      <c r="EVI85" s="69"/>
      <c r="EVJ85" s="69"/>
      <c r="EVK85" s="69"/>
      <c r="EVL85" s="69"/>
      <c r="EVM85" s="69"/>
      <c r="EVN85" s="69"/>
      <c r="EVO85" s="69"/>
      <c r="EVP85" s="69"/>
      <c r="EVQ85" s="69"/>
      <c r="EVR85" s="69"/>
      <c r="EVS85" s="69"/>
      <c r="EVT85" s="69"/>
      <c r="EVU85" s="69"/>
      <c r="EVV85" s="69"/>
      <c r="EVW85" s="69"/>
      <c r="EVX85" s="69"/>
      <c r="EVY85" s="69"/>
      <c r="EVZ85" s="69"/>
      <c r="EWA85" s="69"/>
      <c r="EWB85" s="69"/>
      <c r="EWC85" s="69"/>
      <c r="EWD85" s="69"/>
      <c r="EWE85" s="69"/>
      <c r="EWF85" s="69"/>
      <c r="EWG85" s="69"/>
      <c r="EWH85" s="69"/>
      <c r="EWI85" s="69"/>
      <c r="EWJ85" s="69"/>
      <c r="EWK85" s="69"/>
      <c r="EWL85" s="69"/>
      <c r="EWM85" s="69"/>
      <c r="EWN85" s="69"/>
      <c r="EWO85" s="69"/>
      <c r="EWP85" s="69"/>
      <c r="EWQ85" s="69"/>
      <c r="EWR85" s="69"/>
      <c r="EWS85" s="69"/>
      <c r="EWT85" s="69"/>
      <c r="EWU85" s="69"/>
      <c r="EWV85" s="69"/>
      <c r="EWW85" s="69"/>
      <c r="EWX85" s="69"/>
      <c r="EWY85" s="69"/>
      <c r="EWZ85" s="69"/>
      <c r="EXA85" s="69"/>
      <c r="EXB85" s="69"/>
      <c r="EXC85" s="69"/>
      <c r="EXD85" s="69"/>
      <c r="EXE85" s="69"/>
      <c r="EXF85" s="69"/>
      <c r="EXG85" s="69"/>
      <c r="EXH85" s="69"/>
      <c r="EXI85" s="69"/>
      <c r="EXJ85" s="69"/>
      <c r="EXK85" s="69"/>
      <c r="EXL85" s="69"/>
      <c r="EXM85" s="69"/>
      <c r="EXN85" s="69"/>
      <c r="EXO85" s="69"/>
      <c r="EXP85" s="69"/>
      <c r="EXQ85" s="69"/>
      <c r="EXR85" s="69"/>
      <c r="EXS85" s="69"/>
      <c r="EXT85" s="69"/>
      <c r="EXU85" s="69"/>
      <c r="EXV85" s="69"/>
      <c r="EXW85" s="69"/>
      <c r="EXX85" s="69"/>
      <c r="EXY85" s="69"/>
      <c r="EXZ85" s="69"/>
      <c r="EYA85" s="69"/>
      <c r="EYB85" s="69"/>
      <c r="EYC85" s="69"/>
      <c r="EYD85" s="69"/>
      <c r="EYE85" s="69"/>
      <c r="EYF85" s="69"/>
      <c r="EYG85" s="69"/>
      <c r="EYH85" s="69"/>
      <c r="EYI85" s="69"/>
      <c r="EYJ85" s="69"/>
      <c r="EYK85" s="69"/>
      <c r="EYL85" s="69"/>
      <c r="EYM85" s="69"/>
      <c r="EYN85" s="69"/>
      <c r="EYO85" s="69"/>
      <c r="EYP85" s="69"/>
      <c r="EYQ85" s="69"/>
      <c r="EYR85" s="69"/>
      <c r="EYS85" s="69"/>
      <c r="EYT85" s="69"/>
      <c r="EYU85" s="69"/>
      <c r="EYV85" s="69"/>
      <c r="EYW85" s="69"/>
      <c r="EYX85" s="69"/>
      <c r="EYY85" s="69"/>
      <c r="EYZ85" s="69"/>
      <c r="EZA85" s="69"/>
      <c r="EZB85" s="69"/>
      <c r="EZC85" s="69"/>
      <c r="EZD85" s="69"/>
      <c r="EZE85" s="69"/>
      <c r="EZF85" s="69"/>
      <c r="EZG85" s="69"/>
      <c r="EZH85" s="69"/>
      <c r="EZI85" s="69"/>
      <c r="EZJ85" s="69"/>
      <c r="EZK85" s="69"/>
      <c r="EZL85" s="69"/>
      <c r="EZM85" s="69"/>
      <c r="EZN85" s="69"/>
      <c r="EZO85" s="69"/>
      <c r="EZP85" s="69"/>
      <c r="EZQ85" s="69"/>
      <c r="EZR85" s="69"/>
      <c r="EZS85" s="69"/>
      <c r="EZT85" s="69"/>
      <c r="EZU85" s="69"/>
      <c r="EZV85" s="69"/>
      <c r="EZW85" s="69"/>
      <c r="EZX85" s="69"/>
      <c r="EZY85" s="69"/>
      <c r="EZZ85" s="69"/>
      <c r="FAA85" s="69"/>
      <c r="FAB85" s="69"/>
      <c r="FAC85" s="69"/>
      <c r="FAD85" s="69"/>
      <c r="FAE85" s="69"/>
      <c r="FAF85" s="69"/>
      <c r="FAG85" s="69"/>
      <c r="FAH85" s="69"/>
      <c r="FAI85" s="69"/>
      <c r="FAJ85" s="69"/>
      <c r="FAK85" s="69"/>
      <c r="FAL85" s="69"/>
      <c r="FAM85" s="69"/>
      <c r="FAN85" s="69"/>
      <c r="FAO85" s="69"/>
      <c r="FAP85" s="69"/>
      <c r="FAQ85" s="69"/>
      <c r="FAR85" s="69"/>
      <c r="FAS85" s="69"/>
      <c r="FAT85" s="69"/>
      <c r="FAU85" s="69"/>
      <c r="FAV85" s="69"/>
      <c r="FAW85" s="69"/>
      <c r="FAX85" s="69"/>
      <c r="FAY85" s="69"/>
      <c r="FAZ85" s="69"/>
      <c r="FBA85" s="69"/>
      <c r="FBB85" s="69"/>
      <c r="FBC85" s="69"/>
      <c r="FBD85" s="69"/>
      <c r="FBE85" s="69"/>
      <c r="FBF85" s="69"/>
      <c r="FBG85" s="69"/>
      <c r="FBH85" s="69"/>
      <c r="FBI85" s="69"/>
      <c r="FBJ85" s="69"/>
      <c r="FBK85" s="69"/>
      <c r="FBL85" s="69"/>
      <c r="FBM85" s="69"/>
      <c r="FBN85" s="69"/>
      <c r="FBO85" s="69"/>
      <c r="FBP85" s="69"/>
      <c r="FBQ85" s="69"/>
      <c r="FBR85" s="69"/>
      <c r="FBS85" s="69"/>
      <c r="FBT85" s="69"/>
      <c r="FBU85" s="69"/>
      <c r="FBV85" s="69"/>
      <c r="FBW85" s="69"/>
      <c r="FBX85" s="69"/>
      <c r="FBY85" s="69"/>
      <c r="FBZ85" s="69"/>
      <c r="FCA85" s="69"/>
      <c r="FCB85" s="69"/>
      <c r="FCC85" s="69"/>
      <c r="FCD85" s="69"/>
      <c r="FCE85" s="69"/>
      <c r="FCF85" s="69"/>
      <c r="FCG85" s="69"/>
      <c r="FCH85" s="69"/>
      <c r="FCI85" s="69"/>
      <c r="FCJ85" s="69"/>
      <c r="FCK85" s="69"/>
      <c r="FCL85" s="69"/>
      <c r="FCM85" s="69"/>
      <c r="FCN85" s="69"/>
      <c r="FCO85" s="69"/>
      <c r="FCP85" s="69"/>
      <c r="FCQ85" s="69"/>
      <c r="FCR85" s="69"/>
      <c r="FCS85" s="69"/>
      <c r="FCT85" s="69"/>
      <c r="FCU85" s="69"/>
      <c r="FCV85" s="69"/>
      <c r="FCW85" s="69"/>
      <c r="FCX85" s="69"/>
      <c r="FCY85" s="69"/>
      <c r="FCZ85" s="69"/>
      <c r="FDA85" s="69"/>
      <c r="FDB85" s="69"/>
      <c r="FDC85" s="69"/>
      <c r="FDD85" s="69"/>
      <c r="FDE85" s="69"/>
      <c r="FDF85" s="69"/>
      <c r="FDG85" s="69"/>
      <c r="FDH85" s="69"/>
      <c r="FDI85" s="69"/>
      <c r="FDJ85" s="69"/>
      <c r="FDK85" s="69"/>
      <c r="FDL85" s="69"/>
      <c r="FDM85" s="69"/>
      <c r="FDN85" s="69"/>
      <c r="FDO85" s="69"/>
      <c r="FDP85" s="69"/>
      <c r="FDQ85" s="69"/>
      <c r="FDR85" s="69"/>
      <c r="FDS85" s="69"/>
      <c r="FDT85" s="69"/>
      <c r="FDU85" s="69"/>
      <c r="FDV85" s="69"/>
      <c r="FDW85" s="69"/>
      <c r="FDX85" s="69"/>
      <c r="FDY85" s="69"/>
      <c r="FDZ85" s="69"/>
      <c r="FEA85" s="69"/>
      <c r="FEB85" s="69"/>
      <c r="FEC85" s="69"/>
      <c r="FED85" s="69"/>
      <c r="FEE85" s="69"/>
      <c r="FEF85" s="69"/>
      <c r="FEG85" s="69"/>
      <c r="FEH85" s="69"/>
      <c r="FEI85" s="69"/>
      <c r="FEJ85" s="69"/>
      <c r="FEK85" s="69"/>
      <c r="FEL85" s="69"/>
      <c r="FEM85" s="69"/>
      <c r="FEN85" s="69"/>
      <c r="FEO85" s="69"/>
      <c r="FEP85" s="69"/>
      <c r="FEQ85" s="69"/>
      <c r="FER85" s="69"/>
      <c r="FES85" s="69"/>
      <c r="FET85" s="69"/>
      <c r="FEU85" s="69"/>
      <c r="FEV85" s="69"/>
      <c r="FEW85" s="69"/>
      <c r="FEX85" s="69"/>
      <c r="FEY85" s="69"/>
      <c r="FEZ85" s="69"/>
      <c r="FFA85" s="69"/>
      <c r="FFB85" s="69"/>
      <c r="FFC85" s="69"/>
      <c r="FFD85" s="69"/>
      <c r="FFE85" s="69"/>
      <c r="FFF85" s="69"/>
      <c r="FFG85" s="69"/>
      <c r="FFH85" s="69"/>
      <c r="FFI85" s="69"/>
      <c r="FFJ85" s="69"/>
      <c r="FFK85" s="69"/>
      <c r="FFL85" s="69"/>
      <c r="FFM85" s="69"/>
      <c r="FFN85" s="69"/>
      <c r="FFO85" s="69"/>
      <c r="FFP85" s="69"/>
      <c r="FFQ85" s="69"/>
      <c r="FFR85" s="69"/>
      <c r="FFS85" s="69"/>
      <c r="FFT85" s="69"/>
      <c r="FFU85" s="69"/>
      <c r="FFV85" s="69"/>
      <c r="FFW85" s="69"/>
      <c r="FFX85" s="69"/>
      <c r="FFY85" s="69"/>
      <c r="FFZ85" s="69"/>
      <c r="FGA85" s="69"/>
      <c r="FGB85" s="69"/>
      <c r="FGC85" s="69"/>
      <c r="FGD85" s="69"/>
      <c r="FGE85" s="69"/>
      <c r="FGF85" s="69"/>
      <c r="FGG85" s="69"/>
      <c r="FGH85" s="69"/>
      <c r="FGI85" s="69"/>
      <c r="FGJ85" s="69"/>
      <c r="FGK85" s="69"/>
      <c r="FGL85" s="69"/>
      <c r="FGM85" s="69"/>
      <c r="FGN85" s="69"/>
      <c r="FGO85" s="69"/>
      <c r="FGP85" s="69"/>
      <c r="FGQ85" s="69"/>
      <c r="FGR85" s="69"/>
      <c r="FGS85" s="69"/>
      <c r="FGT85" s="69"/>
      <c r="FGU85" s="69"/>
      <c r="FGV85" s="69"/>
      <c r="FGW85" s="69"/>
      <c r="FGX85" s="69"/>
      <c r="FGY85" s="69"/>
      <c r="FGZ85" s="69"/>
      <c r="FHA85" s="69"/>
      <c r="FHB85" s="69"/>
      <c r="FHC85" s="69"/>
      <c r="FHD85" s="69"/>
      <c r="FHE85" s="69"/>
      <c r="FHF85" s="69"/>
      <c r="FHG85" s="69"/>
      <c r="FHH85" s="69"/>
      <c r="FHI85" s="69"/>
      <c r="FHJ85" s="69"/>
      <c r="FHK85" s="69"/>
      <c r="FHL85" s="69"/>
      <c r="FHM85" s="69"/>
      <c r="FHN85" s="69"/>
      <c r="FHO85" s="69"/>
      <c r="FHP85" s="69"/>
      <c r="FHQ85" s="69"/>
      <c r="FHR85" s="69"/>
      <c r="FHS85" s="69"/>
      <c r="FHT85" s="69"/>
      <c r="FHU85" s="69"/>
      <c r="FHV85" s="69"/>
      <c r="FHW85" s="69"/>
      <c r="FHX85" s="69"/>
      <c r="FHY85" s="69"/>
      <c r="FHZ85" s="69"/>
      <c r="FIA85" s="69"/>
      <c r="FIB85" s="69"/>
      <c r="FIC85" s="69"/>
      <c r="FID85" s="69"/>
      <c r="FIE85" s="69"/>
      <c r="FIF85" s="69"/>
      <c r="FIG85" s="69"/>
      <c r="FIH85" s="69"/>
      <c r="FII85" s="69"/>
      <c r="FIJ85" s="69"/>
      <c r="FIK85" s="69"/>
      <c r="FIL85" s="69"/>
      <c r="FIM85" s="69"/>
      <c r="FIN85" s="69"/>
      <c r="FIO85" s="69"/>
      <c r="FIP85" s="69"/>
      <c r="FIQ85" s="69"/>
      <c r="FIR85" s="69"/>
      <c r="FIS85" s="69"/>
      <c r="FIT85" s="69"/>
      <c r="FIU85" s="69"/>
      <c r="FIV85" s="69"/>
      <c r="FIW85" s="69"/>
      <c r="FIX85" s="69"/>
      <c r="FIY85" s="69"/>
      <c r="FIZ85" s="69"/>
      <c r="FJA85" s="69"/>
      <c r="FJB85" s="69"/>
      <c r="FJC85" s="69"/>
      <c r="FJD85" s="69"/>
      <c r="FJE85" s="69"/>
      <c r="FJF85" s="69"/>
      <c r="FJG85" s="69"/>
      <c r="FJH85" s="69"/>
      <c r="FJI85" s="69"/>
      <c r="FJJ85" s="69"/>
      <c r="FJK85" s="69"/>
      <c r="FJL85" s="69"/>
      <c r="FJM85" s="69"/>
      <c r="FJN85" s="69"/>
      <c r="FJO85" s="69"/>
      <c r="FJP85" s="69"/>
      <c r="FJQ85" s="69"/>
      <c r="FJR85" s="69"/>
      <c r="FJS85" s="69"/>
      <c r="FJT85" s="69"/>
      <c r="FJU85" s="69"/>
      <c r="FJV85" s="69"/>
      <c r="FJW85" s="69"/>
      <c r="FJX85" s="69"/>
      <c r="FJY85" s="69"/>
      <c r="FJZ85" s="69"/>
      <c r="FKA85" s="69"/>
      <c r="FKB85" s="69"/>
      <c r="FKC85" s="69"/>
      <c r="FKD85" s="69"/>
      <c r="FKE85" s="69"/>
      <c r="FKF85" s="69"/>
      <c r="FKG85" s="69"/>
      <c r="FKH85" s="69"/>
      <c r="FKI85" s="69"/>
      <c r="FKJ85" s="69"/>
      <c r="FKK85" s="69"/>
      <c r="FKL85" s="69"/>
      <c r="FKM85" s="69"/>
      <c r="FKN85" s="69"/>
      <c r="FKO85" s="69"/>
      <c r="FKP85" s="69"/>
      <c r="FKQ85" s="69"/>
      <c r="FKR85" s="69"/>
      <c r="FKS85" s="69"/>
      <c r="FKT85" s="69"/>
      <c r="FKU85" s="69"/>
      <c r="FKV85" s="69"/>
      <c r="FKW85" s="69"/>
      <c r="FKX85" s="69"/>
      <c r="FKY85" s="69"/>
      <c r="FKZ85" s="69"/>
      <c r="FLA85" s="69"/>
      <c r="FLB85" s="69"/>
      <c r="FLC85" s="69"/>
      <c r="FLD85" s="69"/>
      <c r="FLE85" s="69"/>
      <c r="FLF85" s="69"/>
      <c r="FLG85" s="69"/>
      <c r="FLH85" s="69"/>
      <c r="FLI85" s="69"/>
      <c r="FLJ85" s="69"/>
      <c r="FLK85" s="69"/>
      <c r="FLL85" s="69"/>
      <c r="FLM85" s="69"/>
      <c r="FLN85" s="69"/>
      <c r="FLO85" s="69"/>
      <c r="FLP85" s="69"/>
      <c r="FLQ85" s="69"/>
      <c r="FLR85" s="69"/>
      <c r="FLS85" s="69"/>
      <c r="FLT85" s="69"/>
      <c r="FLU85" s="69"/>
      <c r="FLV85" s="69"/>
      <c r="FLW85" s="69"/>
      <c r="FLX85" s="69"/>
      <c r="FLY85" s="69"/>
      <c r="FLZ85" s="69"/>
      <c r="FMA85" s="69"/>
      <c r="FMB85" s="69"/>
      <c r="FMC85" s="69"/>
      <c r="FMD85" s="69"/>
      <c r="FME85" s="69"/>
      <c r="FMF85" s="69"/>
      <c r="FMG85" s="69"/>
      <c r="FMH85" s="69"/>
      <c r="FMI85" s="69"/>
      <c r="FMJ85" s="69"/>
      <c r="FMK85" s="69"/>
      <c r="FML85" s="69"/>
      <c r="FMM85" s="69"/>
      <c r="FMN85" s="69"/>
      <c r="FMO85" s="69"/>
      <c r="FMP85" s="69"/>
      <c r="FMQ85" s="69"/>
      <c r="FMR85" s="69"/>
      <c r="FMS85" s="69"/>
      <c r="FMT85" s="69"/>
      <c r="FMU85" s="69"/>
      <c r="FMV85" s="69"/>
      <c r="FMW85" s="69"/>
      <c r="FMX85" s="69"/>
      <c r="FMY85" s="69"/>
      <c r="FMZ85" s="69"/>
      <c r="FNA85" s="69"/>
      <c r="FNB85" s="69"/>
      <c r="FNC85" s="69"/>
      <c r="FND85" s="69"/>
      <c r="FNE85" s="69"/>
      <c r="FNF85" s="69"/>
      <c r="FNG85" s="69"/>
      <c r="FNH85" s="69"/>
      <c r="FNI85" s="69"/>
      <c r="FNJ85" s="69"/>
      <c r="FNK85" s="69"/>
      <c r="FNL85" s="69"/>
      <c r="FNM85" s="69"/>
      <c r="FNN85" s="69"/>
      <c r="FNO85" s="69"/>
      <c r="FNP85" s="69"/>
      <c r="FNQ85" s="69"/>
      <c r="FNR85" s="69"/>
      <c r="FNS85" s="69"/>
      <c r="FNT85" s="69"/>
      <c r="FNU85" s="69"/>
      <c r="FNV85" s="69"/>
      <c r="FNW85" s="69"/>
      <c r="FNX85" s="69"/>
      <c r="FNY85" s="69"/>
      <c r="FNZ85" s="69"/>
      <c r="FOA85" s="69"/>
      <c r="FOB85" s="69"/>
      <c r="FOC85" s="69"/>
      <c r="FOD85" s="69"/>
      <c r="FOE85" s="69"/>
      <c r="FOF85" s="69"/>
      <c r="FOG85" s="69"/>
      <c r="FOH85" s="69"/>
      <c r="FOI85" s="69"/>
      <c r="FOJ85" s="69"/>
      <c r="FOK85" s="69"/>
      <c r="FOL85" s="69"/>
      <c r="FOM85" s="69"/>
      <c r="FON85" s="69"/>
      <c r="FOO85" s="69"/>
      <c r="FOP85" s="69"/>
      <c r="FOQ85" s="69"/>
      <c r="FOR85" s="69"/>
      <c r="FOS85" s="69"/>
      <c r="FOT85" s="69"/>
      <c r="FOU85" s="69"/>
      <c r="FOV85" s="69"/>
      <c r="FOW85" s="69"/>
      <c r="FOX85" s="69"/>
      <c r="FOY85" s="69"/>
      <c r="FOZ85" s="69"/>
      <c r="FPA85" s="69"/>
      <c r="FPB85" s="69"/>
      <c r="FPC85" s="69"/>
      <c r="FPD85" s="69"/>
      <c r="FPE85" s="69"/>
      <c r="FPF85" s="69"/>
      <c r="FPG85" s="69"/>
      <c r="FPH85" s="69"/>
      <c r="FPI85" s="69"/>
      <c r="FPJ85" s="69"/>
      <c r="FPK85" s="69"/>
      <c r="FPL85" s="69"/>
      <c r="FPM85" s="69"/>
      <c r="FPN85" s="69"/>
      <c r="FPO85" s="69"/>
      <c r="FPP85" s="69"/>
      <c r="FPQ85" s="69"/>
      <c r="FPR85" s="69"/>
      <c r="FPS85" s="69"/>
      <c r="FPT85" s="69"/>
      <c r="FPU85" s="69"/>
      <c r="FPV85" s="69"/>
      <c r="FPW85" s="69"/>
      <c r="FPX85" s="69"/>
      <c r="FPY85" s="69"/>
      <c r="FPZ85" s="69"/>
      <c r="FQA85" s="69"/>
      <c r="FQB85" s="69"/>
      <c r="FQC85" s="69"/>
      <c r="FQD85" s="69"/>
      <c r="FQE85" s="69"/>
      <c r="FQF85" s="69"/>
      <c r="FQG85" s="69"/>
      <c r="FQH85" s="69"/>
      <c r="FQI85" s="69"/>
      <c r="FQJ85" s="69"/>
      <c r="FQK85" s="69"/>
      <c r="FQL85" s="69"/>
      <c r="FQM85" s="69"/>
      <c r="FQN85" s="69"/>
      <c r="FQO85" s="69"/>
      <c r="FQP85" s="69"/>
      <c r="FQQ85" s="69"/>
      <c r="FQR85" s="69"/>
      <c r="FQS85" s="69"/>
      <c r="FQT85" s="69"/>
      <c r="FQU85" s="69"/>
      <c r="FQV85" s="69"/>
      <c r="FQW85" s="69"/>
      <c r="FQX85" s="69"/>
      <c r="FQY85" s="69"/>
      <c r="FQZ85" s="69"/>
      <c r="FRA85" s="69"/>
      <c r="FRB85" s="69"/>
      <c r="FRC85" s="69"/>
      <c r="FRD85" s="69"/>
      <c r="FRE85" s="69"/>
      <c r="FRF85" s="69"/>
      <c r="FRG85" s="69"/>
      <c r="FRH85" s="69"/>
      <c r="FRI85" s="69"/>
      <c r="FRJ85" s="69"/>
      <c r="FRK85" s="69"/>
      <c r="FRL85" s="69"/>
      <c r="FRM85" s="69"/>
      <c r="FRN85" s="69"/>
      <c r="FRO85" s="69"/>
      <c r="FRP85" s="69"/>
      <c r="FRQ85" s="69"/>
      <c r="FRR85" s="69"/>
      <c r="FRS85" s="69"/>
      <c r="FRT85" s="69"/>
      <c r="FRU85" s="69"/>
      <c r="FRV85" s="69"/>
      <c r="FRW85" s="69"/>
      <c r="FRX85" s="69"/>
      <c r="FRY85" s="69"/>
      <c r="FRZ85" s="69"/>
      <c r="FSA85" s="69"/>
      <c r="FSB85" s="69"/>
      <c r="FSC85" s="69"/>
      <c r="FSD85" s="69"/>
      <c r="FSE85" s="69"/>
      <c r="FSF85" s="69"/>
      <c r="FSG85" s="69"/>
      <c r="FSH85" s="69"/>
      <c r="FSI85" s="69"/>
      <c r="FSJ85" s="69"/>
      <c r="FSK85" s="69"/>
      <c r="FSL85" s="69"/>
      <c r="FSM85" s="69"/>
      <c r="FSN85" s="69"/>
      <c r="FSO85" s="69"/>
      <c r="FSP85" s="69"/>
      <c r="FSQ85" s="69"/>
      <c r="FSR85" s="69"/>
      <c r="FSS85" s="69"/>
      <c r="FST85" s="69"/>
      <c r="FSU85" s="69"/>
      <c r="FSV85" s="69"/>
      <c r="FSW85" s="69"/>
      <c r="FSX85" s="69"/>
      <c r="FSY85" s="69"/>
      <c r="FSZ85" s="69"/>
      <c r="FTA85" s="69"/>
      <c r="FTB85" s="69"/>
      <c r="FTC85" s="69"/>
      <c r="FTD85" s="69"/>
      <c r="FTE85" s="69"/>
      <c r="FTF85" s="69"/>
      <c r="FTG85" s="69"/>
      <c r="FTH85" s="69"/>
      <c r="FTI85" s="69"/>
      <c r="FTJ85" s="69"/>
      <c r="FTK85" s="69"/>
      <c r="FTL85" s="69"/>
      <c r="FTM85" s="69"/>
      <c r="FTN85" s="69"/>
      <c r="FTO85" s="69"/>
      <c r="FTP85" s="69"/>
      <c r="FTQ85" s="69"/>
      <c r="FTR85" s="69"/>
      <c r="FTS85" s="69"/>
      <c r="FTT85" s="69"/>
      <c r="FTU85" s="69"/>
      <c r="FTV85" s="69"/>
      <c r="FTW85" s="69"/>
      <c r="FTX85" s="69"/>
      <c r="FTY85" s="69"/>
      <c r="FTZ85" s="69"/>
      <c r="FUA85" s="69"/>
      <c r="FUB85" s="69"/>
      <c r="FUC85" s="69"/>
      <c r="FUD85" s="69"/>
      <c r="FUE85" s="69"/>
      <c r="FUF85" s="69"/>
      <c r="FUG85" s="69"/>
      <c r="FUH85" s="69"/>
      <c r="FUI85" s="69"/>
      <c r="FUJ85" s="69"/>
      <c r="FUK85" s="69"/>
      <c r="FUL85" s="69"/>
      <c r="FUM85" s="69"/>
      <c r="FUN85" s="69"/>
      <c r="FUO85" s="69"/>
      <c r="FUP85" s="69"/>
      <c r="FUQ85" s="69"/>
      <c r="FUR85" s="69"/>
      <c r="FUS85" s="69"/>
      <c r="FUT85" s="69"/>
      <c r="FUU85" s="69"/>
      <c r="FUV85" s="69"/>
      <c r="FUW85" s="69"/>
      <c r="FUX85" s="69"/>
      <c r="FUY85" s="69"/>
      <c r="FUZ85" s="69"/>
      <c r="FVA85" s="69"/>
      <c r="FVB85" s="69"/>
      <c r="FVC85" s="69"/>
      <c r="FVD85" s="69"/>
      <c r="FVE85" s="69"/>
      <c r="FVF85" s="69"/>
      <c r="FVG85" s="69"/>
      <c r="FVH85" s="69"/>
      <c r="FVI85" s="69"/>
      <c r="FVJ85" s="69"/>
      <c r="FVK85" s="69"/>
      <c r="FVL85" s="69"/>
      <c r="FVM85" s="69"/>
      <c r="FVN85" s="69"/>
      <c r="FVO85" s="69"/>
      <c r="FVP85" s="69"/>
      <c r="FVQ85" s="69"/>
      <c r="FVR85" s="69"/>
      <c r="FVS85" s="69"/>
      <c r="FVT85" s="69"/>
      <c r="FVU85" s="69"/>
      <c r="FVV85" s="69"/>
      <c r="FVW85" s="69"/>
      <c r="FVX85" s="69"/>
      <c r="FVY85" s="69"/>
      <c r="FVZ85" s="69"/>
      <c r="FWA85" s="69"/>
      <c r="FWB85" s="69"/>
      <c r="FWC85" s="69"/>
      <c r="FWD85" s="69"/>
      <c r="FWE85" s="69"/>
      <c r="FWF85" s="69"/>
      <c r="FWG85" s="69"/>
      <c r="FWH85" s="69"/>
      <c r="FWI85" s="69"/>
      <c r="FWJ85" s="69"/>
      <c r="FWK85" s="69"/>
      <c r="FWL85" s="69"/>
      <c r="FWM85" s="69"/>
      <c r="FWN85" s="69"/>
      <c r="FWO85" s="69"/>
      <c r="FWP85" s="69"/>
      <c r="FWQ85" s="69"/>
      <c r="FWR85" s="69"/>
      <c r="FWS85" s="69"/>
      <c r="FWT85" s="69"/>
      <c r="FWU85" s="69"/>
      <c r="FWV85" s="69"/>
      <c r="FWW85" s="69"/>
      <c r="FWX85" s="69"/>
      <c r="FWY85" s="69"/>
      <c r="FWZ85" s="69"/>
      <c r="FXA85" s="69"/>
      <c r="FXB85" s="69"/>
      <c r="FXC85" s="69"/>
      <c r="FXD85" s="69"/>
      <c r="FXE85" s="69"/>
      <c r="FXF85" s="69"/>
      <c r="FXG85" s="69"/>
      <c r="FXH85" s="69"/>
      <c r="FXI85" s="69"/>
      <c r="FXJ85" s="69"/>
      <c r="FXK85" s="69"/>
      <c r="FXL85" s="69"/>
      <c r="FXM85" s="69"/>
      <c r="FXN85" s="69"/>
      <c r="FXO85" s="69"/>
      <c r="FXP85" s="69"/>
      <c r="FXQ85" s="69"/>
      <c r="FXR85" s="69"/>
      <c r="FXS85" s="69"/>
      <c r="FXT85" s="69"/>
      <c r="FXU85" s="69"/>
      <c r="FXV85" s="69"/>
      <c r="FXW85" s="69"/>
      <c r="FXX85" s="69"/>
      <c r="FXY85" s="69"/>
      <c r="FXZ85" s="69"/>
      <c r="FYA85" s="69"/>
      <c r="FYB85" s="69"/>
      <c r="FYC85" s="69"/>
      <c r="FYD85" s="69"/>
      <c r="FYE85" s="69"/>
      <c r="FYF85" s="69"/>
      <c r="FYG85" s="69"/>
      <c r="FYH85" s="69"/>
      <c r="FYI85" s="69"/>
      <c r="FYJ85" s="69"/>
      <c r="FYK85" s="69"/>
      <c r="FYL85" s="69"/>
      <c r="FYM85" s="69"/>
      <c r="FYN85" s="69"/>
      <c r="FYO85" s="69"/>
      <c r="FYP85" s="69"/>
      <c r="FYQ85" s="69"/>
      <c r="FYR85" s="69"/>
      <c r="FYS85" s="69"/>
      <c r="FYT85" s="69"/>
      <c r="FYU85" s="69"/>
      <c r="FYV85" s="69"/>
      <c r="FYW85" s="69"/>
      <c r="FYX85" s="69"/>
      <c r="FYY85" s="69"/>
      <c r="FYZ85" s="69"/>
      <c r="FZA85" s="69"/>
      <c r="FZB85" s="69"/>
      <c r="FZC85" s="69"/>
      <c r="FZD85" s="69"/>
      <c r="FZE85" s="69"/>
      <c r="FZF85" s="69"/>
      <c r="FZG85" s="69"/>
      <c r="FZH85" s="69"/>
      <c r="FZI85" s="69"/>
      <c r="FZJ85" s="69"/>
      <c r="FZK85" s="69"/>
      <c r="FZL85" s="69"/>
      <c r="FZM85" s="69"/>
      <c r="FZN85" s="69"/>
      <c r="FZO85" s="69"/>
      <c r="FZP85" s="69"/>
      <c r="FZQ85" s="69"/>
      <c r="FZR85" s="69"/>
      <c r="FZS85" s="69"/>
      <c r="FZT85" s="69"/>
      <c r="FZU85" s="69"/>
      <c r="FZV85" s="69"/>
      <c r="FZW85" s="69"/>
      <c r="FZX85" s="69"/>
      <c r="FZY85" s="69"/>
      <c r="FZZ85" s="69"/>
      <c r="GAA85" s="69"/>
      <c r="GAB85" s="69"/>
      <c r="GAC85" s="69"/>
      <c r="GAD85" s="69"/>
      <c r="GAE85" s="69"/>
      <c r="GAF85" s="69"/>
      <c r="GAG85" s="69"/>
      <c r="GAH85" s="69"/>
      <c r="GAI85" s="69"/>
      <c r="GAJ85" s="69"/>
      <c r="GAK85" s="69"/>
      <c r="GAL85" s="69"/>
      <c r="GAM85" s="69"/>
      <c r="GAN85" s="69"/>
      <c r="GAO85" s="69"/>
      <c r="GAP85" s="69"/>
      <c r="GAQ85" s="69"/>
      <c r="GAR85" s="69"/>
      <c r="GAS85" s="69"/>
      <c r="GAT85" s="69"/>
      <c r="GAU85" s="69"/>
      <c r="GAV85" s="69"/>
      <c r="GAW85" s="69"/>
      <c r="GAX85" s="69"/>
      <c r="GAY85" s="69"/>
      <c r="GAZ85" s="69"/>
      <c r="GBA85" s="69"/>
      <c r="GBB85" s="69"/>
      <c r="GBC85" s="69"/>
      <c r="GBD85" s="69"/>
      <c r="GBE85" s="69"/>
      <c r="GBF85" s="69"/>
      <c r="GBG85" s="69"/>
      <c r="GBH85" s="69"/>
      <c r="GBI85" s="69"/>
      <c r="GBJ85" s="69"/>
      <c r="GBK85" s="69"/>
      <c r="GBL85" s="69"/>
      <c r="GBM85" s="69"/>
      <c r="GBN85" s="69"/>
      <c r="GBO85" s="69"/>
      <c r="GBP85" s="69"/>
      <c r="GBQ85" s="69"/>
      <c r="GBR85" s="69"/>
      <c r="GBS85" s="69"/>
      <c r="GBT85" s="69"/>
      <c r="GBU85" s="69"/>
      <c r="GBV85" s="69"/>
      <c r="GBW85" s="69"/>
      <c r="GBX85" s="69"/>
      <c r="GBY85" s="69"/>
      <c r="GBZ85" s="69"/>
      <c r="GCA85" s="69"/>
      <c r="GCB85" s="69"/>
      <c r="GCC85" s="69"/>
      <c r="GCD85" s="69"/>
      <c r="GCE85" s="69"/>
      <c r="GCF85" s="69"/>
      <c r="GCG85" s="69"/>
      <c r="GCH85" s="69"/>
      <c r="GCI85" s="69"/>
      <c r="GCJ85" s="69"/>
      <c r="GCK85" s="69"/>
      <c r="GCL85" s="69"/>
      <c r="GCM85" s="69"/>
      <c r="GCN85" s="69"/>
      <c r="GCO85" s="69"/>
      <c r="GCP85" s="69"/>
      <c r="GCQ85" s="69"/>
      <c r="GCR85" s="69"/>
      <c r="GCS85" s="69"/>
      <c r="GCT85" s="69"/>
      <c r="GCU85" s="69"/>
      <c r="GCV85" s="69"/>
      <c r="GCW85" s="69"/>
      <c r="GCX85" s="69"/>
      <c r="GCY85" s="69"/>
      <c r="GCZ85" s="69"/>
      <c r="GDA85" s="69"/>
      <c r="GDB85" s="69"/>
      <c r="GDC85" s="69"/>
      <c r="GDD85" s="69"/>
      <c r="GDE85" s="69"/>
      <c r="GDF85" s="69"/>
      <c r="GDG85" s="69"/>
      <c r="GDH85" s="69"/>
      <c r="GDI85" s="69"/>
      <c r="GDJ85" s="69"/>
      <c r="GDK85" s="69"/>
      <c r="GDL85" s="69"/>
      <c r="GDM85" s="69"/>
      <c r="GDN85" s="69"/>
      <c r="GDO85" s="69"/>
      <c r="GDP85" s="69"/>
      <c r="GDQ85" s="69"/>
      <c r="GDR85" s="69"/>
      <c r="GDS85" s="69"/>
      <c r="GDT85" s="69"/>
      <c r="GDU85" s="69"/>
      <c r="GDV85" s="69"/>
      <c r="GDW85" s="69"/>
      <c r="GDX85" s="69"/>
      <c r="GDY85" s="69"/>
      <c r="GDZ85" s="69"/>
      <c r="GEA85" s="69"/>
      <c r="GEB85" s="69"/>
      <c r="GEC85" s="69"/>
      <c r="GED85" s="69"/>
      <c r="GEE85" s="69"/>
      <c r="GEF85" s="69"/>
      <c r="GEG85" s="69"/>
      <c r="GEH85" s="69"/>
      <c r="GEI85" s="69"/>
      <c r="GEJ85" s="69"/>
      <c r="GEK85" s="69"/>
      <c r="GEL85" s="69"/>
      <c r="GEM85" s="69"/>
      <c r="GEN85" s="69"/>
      <c r="GEO85" s="69"/>
      <c r="GEP85" s="69"/>
      <c r="GEQ85" s="69"/>
      <c r="GER85" s="69"/>
      <c r="GES85" s="69"/>
      <c r="GET85" s="69"/>
      <c r="GEU85" s="69"/>
      <c r="GEV85" s="69"/>
      <c r="GEW85" s="69"/>
      <c r="GEX85" s="69"/>
      <c r="GEY85" s="69"/>
      <c r="GEZ85" s="69"/>
      <c r="GFA85" s="69"/>
      <c r="GFB85" s="69"/>
      <c r="GFC85" s="69"/>
      <c r="GFD85" s="69"/>
      <c r="GFE85" s="69"/>
      <c r="GFF85" s="69"/>
      <c r="GFG85" s="69"/>
      <c r="GFH85" s="69"/>
      <c r="GFI85" s="69"/>
      <c r="GFJ85" s="69"/>
      <c r="GFK85" s="69"/>
      <c r="GFL85" s="69"/>
      <c r="GFM85" s="69"/>
      <c r="GFN85" s="69"/>
      <c r="GFO85" s="69"/>
      <c r="GFP85" s="69"/>
      <c r="GFQ85" s="69"/>
      <c r="GFR85" s="69"/>
      <c r="GFS85" s="69"/>
      <c r="GFT85" s="69"/>
      <c r="GFU85" s="69"/>
      <c r="GFV85" s="69"/>
      <c r="GFW85" s="69"/>
      <c r="GFX85" s="69"/>
      <c r="GFY85" s="69"/>
      <c r="GFZ85" s="69"/>
      <c r="GGA85" s="69"/>
      <c r="GGB85" s="69"/>
      <c r="GGC85" s="69"/>
      <c r="GGD85" s="69"/>
      <c r="GGE85" s="69"/>
      <c r="GGF85" s="69"/>
      <c r="GGG85" s="69"/>
      <c r="GGH85" s="69"/>
      <c r="GGI85" s="69"/>
      <c r="GGJ85" s="69"/>
      <c r="GGK85" s="69"/>
      <c r="GGL85" s="69"/>
      <c r="GGM85" s="69"/>
      <c r="GGN85" s="69"/>
      <c r="GGO85" s="69"/>
      <c r="GGP85" s="69"/>
      <c r="GGQ85" s="69"/>
      <c r="GGR85" s="69"/>
      <c r="GGS85" s="69"/>
      <c r="GGT85" s="69"/>
      <c r="GGU85" s="69"/>
      <c r="GGV85" s="69"/>
      <c r="GGW85" s="69"/>
      <c r="GGX85" s="69"/>
      <c r="GGY85" s="69"/>
      <c r="GGZ85" s="69"/>
      <c r="GHA85" s="69"/>
      <c r="GHB85" s="69"/>
      <c r="GHC85" s="69"/>
      <c r="GHD85" s="69"/>
      <c r="GHE85" s="69"/>
      <c r="GHF85" s="69"/>
      <c r="GHG85" s="69"/>
      <c r="GHH85" s="69"/>
      <c r="GHI85" s="69"/>
      <c r="GHJ85" s="69"/>
      <c r="GHK85" s="69"/>
      <c r="GHL85" s="69"/>
      <c r="GHM85" s="69"/>
      <c r="GHN85" s="69"/>
      <c r="GHO85" s="69"/>
      <c r="GHP85" s="69"/>
      <c r="GHQ85" s="69"/>
      <c r="GHR85" s="69"/>
      <c r="GHS85" s="69"/>
      <c r="GHT85" s="69"/>
      <c r="GHU85" s="69"/>
      <c r="GHV85" s="69"/>
      <c r="GHW85" s="69"/>
      <c r="GHX85" s="69"/>
      <c r="GHY85" s="69"/>
      <c r="GHZ85" s="69"/>
      <c r="GIA85" s="69"/>
      <c r="GIB85" s="69"/>
      <c r="GIC85" s="69"/>
      <c r="GID85" s="69"/>
      <c r="GIE85" s="69"/>
      <c r="GIF85" s="69"/>
      <c r="GIG85" s="69"/>
      <c r="GIH85" s="69"/>
      <c r="GII85" s="69"/>
      <c r="GIJ85" s="69"/>
      <c r="GIK85" s="69"/>
      <c r="GIL85" s="69"/>
      <c r="GIM85" s="69"/>
      <c r="GIN85" s="69"/>
      <c r="GIO85" s="69"/>
      <c r="GIP85" s="69"/>
      <c r="GIQ85" s="69"/>
      <c r="GIR85" s="69"/>
      <c r="GIS85" s="69"/>
      <c r="GIT85" s="69"/>
      <c r="GIU85" s="69"/>
      <c r="GIV85" s="69"/>
      <c r="GIW85" s="69"/>
      <c r="GIX85" s="69"/>
      <c r="GIY85" s="69"/>
      <c r="GIZ85" s="69"/>
      <c r="GJA85" s="69"/>
      <c r="GJB85" s="69"/>
      <c r="GJC85" s="69"/>
      <c r="GJD85" s="69"/>
      <c r="GJE85" s="69"/>
      <c r="GJF85" s="69"/>
      <c r="GJG85" s="69"/>
      <c r="GJH85" s="69"/>
      <c r="GJI85" s="69"/>
      <c r="GJJ85" s="69"/>
      <c r="GJK85" s="69"/>
      <c r="GJL85" s="69"/>
      <c r="GJM85" s="69"/>
      <c r="GJN85" s="69"/>
      <c r="GJO85" s="69"/>
      <c r="GJP85" s="69"/>
      <c r="GJQ85" s="69"/>
      <c r="GJR85" s="69"/>
      <c r="GJS85" s="69"/>
      <c r="GJT85" s="69"/>
      <c r="GJU85" s="69"/>
      <c r="GJV85" s="69"/>
      <c r="GJW85" s="69"/>
      <c r="GJX85" s="69"/>
      <c r="GJY85" s="69"/>
      <c r="GJZ85" s="69"/>
      <c r="GKA85" s="69"/>
      <c r="GKB85" s="69"/>
      <c r="GKC85" s="69"/>
      <c r="GKD85" s="69"/>
      <c r="GKE85" s="69"/>
      <c r="GKF85" s="69"/>
      <c r="GKG85" s="69"/>
      <c r="GKH85" s="69"/>
      <c r="GKI85" s="69"/>
      <c r="GKJ85" s="69"/>
      <c r="GKK85" s="69"/>
      <c r="GKL85" s="69"/>
      <c r="GKM85" s="69"/>
      <c r="GKN85" s="69"/>
      <c r="GKO85" s="69"/>
      <c r="GKP85" s="69"/>
      <c r="GKQ85" s="69"/>
      <c r="GKR85" s="69"/>
      <c r="GKS85" s="69"/>
      <c r="GKT85" s="69"/>
      <c r="GKU85" s="69"/>
      <c r="GKV85" s="69"/>
      <c r="GKW85" s="69"/>
      <c r="GKX85" s="69"/>
      <c r="GKY85" s="69"/>
      <c r="GKZ85" s="69"/>
      <c r="GLA85" s="69"/>
      <c r="GLB85" s="69"/>
      <c r="GLC85" s="69"/>
      <c r="GLD85" s="69"/>
      <c r="GLE85" s="69"/>
      <c r="GLF85" s="69"/>
      <c r="GLG85" s="69"/>
      <c r="GLH85" s="69"/>
      <c r="GLI85" s="69"/>
      <c r="GLJ85" s="69"/>
      <c r="GLK85" s="69"/>
      <c r="GLL85" s="69"/>
      <c r="GLM85" s="69"/>
      <c r="GLN85" s="69"/>
      <c r="GLO85" s="69"/>
      <c r="GLP85" s="69"/>
      <c r="GLQ85" s="69"/>
      <c r="GLR85" s="69"/>
      <c r="GLS85" s="69"/>
      <c r="GLT85" s="69"/>
      <c r="GLU85" s="69"/>
      <c r="GLV85" s="69"/>
      <c r="GLW85" s="69"/>
      <c r="GLX85" s="69"/>
      <c r="GLY85" s="69"/>
      <c r="GLZ85" s="69"/>
      <c r="GMA85" s="69"/>
      <c r="GMB85" s="69"/>
      <c r="GMC85" s="69"/>
      <c r="GMD85" s="69"/>
      <c r="GME85" s="69"/>
      <c r="GMF85" s="69"/>
      <c r="GMG85" s="69"/>
      <c r="GMH85" s="69"/>
      <c r="GMI85" s="69"/>
      <c r="GMJ85" s="69"/>
      <c r="GMK85" s="69"/>
      <c r="GML85" s="69"/>
      <c r="GMM85" s="69"/>
      <c r="GMN85" s="69"/>
      <c r="GMO85" s="69"/>
      <c r="GMP85" s="69"/>
      <c r="GMQ85" s="69"/>
      <c r="GMR85" s="69"/>
      <c r="GMS85" s="69"/>
      <c r="GMT85" s="69"/>
      <c r="GMU85" s="69"/>
      <c r="GMV85" s="69"/>
      <c r="GMW85" s="69"/>
      <c r="GMX85" s="69"/>
      <c r="GMY85" s="69"/>
      <c r="GMZ85" s="69"/>
      <c r="GNA85" s="69"/>
      <c r="GNB85" s="69"/>
      <c r="GNC85" s="69"/>
      <c r="GND85" s="69"/>
      <c r="GNE85" s="69"/>
      <c r="GNF85" s="69"/>
      <c r="GNG85" s="69"/>
      <c r="GNH85" s="69"/>
      <c r="GNI85" s="69"/>
      <c r="GNJ85" s="69"/>
      <c r="GNK85" s="69"/>
      <c r="GNL85" s="69"/>
      <c r="GNM85" s="69"/>
      <c r="GNN85" s="69"/>
      <c r="GNO85" s="69"/>
      <c r="GNP85" s="69"/>
      <c r="GNQ85" s="69"/>
      <c r="GNR85" s="69"/>
      <c r="GNS85" s="69"/>
      <c r="GNT85" s="69"/>
      <c r="GNU85" s="69"/>
      <c r="GNV85" s="69"/>
      <c r="GNW85" s="69"/>
      <c r="GNX85" s="69"/>
      <c r="GNY85" s="69"/>
      <c r="GNZ85" s="69"/>
      <c r="GOA85" s="69"/>
      <c r="GOB85" s="69"/>
      <c r="GOC85" s="69"/>
      <c r="GOD85" s="69"/>
      <c r="GOE85" s="69"/>
      <c r="GOF85" s="69"/>
      <c r="GOG85" s="69"/>
      <c r="GOH85" s="69"/>
      <c r="GOI85" s="69"/>
      <c r="GOJ85" s="69"/>
      <c r="GOK85" s="69"/>
      <c r="GOL85" s="69"/>
      <c r="GOM85" s="69"/>
      <c r="GON85" s="69"/>
      <c r="GOO85" s="69"/>
      <c r="GOP85" s="69"/>
      <c r="GOQ85" s="69"/>
      <c r="GOR85" s="69"/>
      <c r="GOS85" s="69"/>
      <c r="GOT85" s="69"/>
      <c r="GOU85" s="69"/>
      <c r="GOV85" s="69"/>
      <c r="GOW85" s="69"/>
      <c r="GOX85" s="69"/>
      <c r="GOY85" s="69"/>
      <c r="GOZ85" s="69"/>
      <c r="GPA85" s="69"/>
      <c r="GPB85" s="69"/>
      <c r="GPC85" s="69"/>
      <c r="GPD85" s="69"/>
      <c r="GPE85" s="69"/>
      <c r="GPF85" s="69"/>
      <c r="GPG85" s="69"/>
      <c r="GPH85" s="69"/>
      <c r="GPI85" s="69"/>
      <c r="GPJ85" s="69"/>
      <c r="GPK85" s="69"/>
      <c r="GPL85" s="69"/>
      <c r="GPM85" s="69"/>
      <c r="GPN85" s="69"/>
      <c r="GPO85" s="69"/>
      <c r="GPP85" s="69"/>
      <c r="GPQ85" s="69"/>
      <c r="GPR85" s="69"/>
      <c r="GPS85" s="69"/>
      <c r="GPT85" s="69"/>
      <c r="GPU85" s="69"/>
      <c r="GPV85" s="69"/>
      <c r="GPW85" s="69"/>
      <c r="GPX85" s="69"/>
      <c r="GPY85" s="69"/>
      <c r="GPZ85" s="69"/>
      <c r="GQA85" s="69"/>
      <c r="GQB85" s="69"/>
      <c r="GQC85" s="69"/>
      <c r="GQD85" s="69"/>
      <c r="GQE85" s="69"/>
      <c r="GQF85" s="69"/>
      <c r="GQG85" s="69"/>
      <c r="GQH85" s="69"/>
      <c r="GQI85" s="69"/>
      <c r="GQJ85" s="69"/>
      <c r="GQK85" s="69"/>
      <c r="GQL85" s="69"/>
      <c r="GQM85" s="69"/>
      <c r="GQN85" s="69"/>
      <c r="GQO85" s="69"/>
      <c r="GQP85" s="69"/>
      <c r="GQQ85" s="69"/>
      <c r="GQR85" s="69"/>
      <c r="GQS85" s="69"/>
      <c r="GQT85" s="69"/>
      <c r="GQU85" s="69"/>
      <c r="GQV85" s="69"/>
      <c r="GQW85" s="69"/>
      <c r="GQX85" s="69"/>
      <c r="GQY85" s="69"/>
      <c r="GQZ85" s="69"/>
      <c r="GRA85" s="69"/>
      <c r="GRB85" s="69"/>
      <c r="GRC85" s="69"/>
      <c r="GRD85" s="69"/>
      <c r="GRE85" s="69"/>
      <c r="GRF85" s="69"/>
      <c r="GRG85" s="69"/>
      <c r="GRH85" s="69"/>
      <c r="GRI85" s="69"/>
      <c r="GRJ85" s="69"/>
      <c r="GRK85" s="69"/>
      <c r="GRL85" s="69"/>
      <c r="GRM85" s="69"/>
      <c r="GRN85" s="69"/>
      <c r="GRO85" s="69"/>
      <c r="GRP85" s="69"/>
      <c r="GRQ85" s="69"/>
      <c r="GRR85" s="69"/>
      <c r="GRS85" s="69"/>
      <c r="GRT85" s="69"/>
      <c r="GRU85" s="69"/>
      <c r="GRV85" s="69"/>
      <c r="GRW85" s="69"/>
      <c r="GRX85" s="69"/>
      <c r="GRY85" s="69"/>
      <c r="GRZ85" s="69"/>
      <c r="GSA85" s="69"/>
      <c r="GSB85" s="69"/>
      <c r="GSC85" s="69"/>
      <c r="GSD85" s="69"/>
      <c r="GSE85" s="69"/>
      <c r="GSF85" s="69"/>
      <c r="GSG85" s="69"/>
      <c r="GSH85" s="69"/>
      <c r="GSI85" s="69"/>
      <c r="GSJ85" s="69"/>
      <c r="GSK85" s="69"/>
      <c r="GSL85" s="69"/>
      <c r="GSM85" s="69"/>
      <c r="GSN85" s="69"/>
      <c r="GSO85" s="69"/>
      <c r="GSP85" s="69"/>
      <c r="GSQ85" s="69"/>
      <c r="GSR85" s="69"/>
      <c r="GSS85" s="69"/>
      <c r="GST85" s="69"/>
      <c r="GSU85" s="69"/>
      <c r="GSV85" s="69"/>
      <c r="GSW85" s="69"/>
      <c r="GSX85" s="69"/>
      <c r="GSY85" s="69"/>
      <c r="GSZ85" s="69"/>
      <c r="GTA85" s="69"/>
      <c r="GTB85" s="69"/>
      <c r="GTC85" s="69"/>
      <c r="GTD85" s="69"/>
      <c r="GTE85" s="69"/>
      <c r="GTF85" s="69"/>
      <c r="GTG85" s="69"/>
      <c r="GTH85" s="69"/>
      <c r="GTI85" s="69"/>
      <c r="GTJ85" s="69"/>
      <c r="GTK85" s="69"/>
      <c r="GTL85" s="69"/>
      <c r="GTM85" s="69"/>
      <c r="GTN85" s="69"/>
      <c r="GTO85" s="69"/>
      <c r="GTP85" s="69"/>
      <c r="GTQ85" s="69"/>
      <c r="GTR85" s="69"/>
      <c r="GTS85" s="69"/>
      <c r="GTT85" s="69"/>
      <c r="GTU85" s="69"/>
      <c r="GTV85" s="69"/>
      <c r="GTW85" s="69"/>
      <c r="GTX85" s="69"/>
      <c r="GTY85" s="69"/>
      <c r="GTZ85" s="69"/>
      <c r="GUA85" s="69"/>
      <c r="GUB85" s="69"/>
      <c r="GUC85" s="69"/>
      <c r="GUD85" s="69"/>
      <c r="GUE85" s="69"/>
      <c r="GUF85" s="69"/>
      <c r="GUG85" s="69"/>
      <c r="GUH85" s="69"/>
      <c r="GUI85" s="69"/>
      <c r="GUJ85" s="69"/>
      <c r="GUK85" s="69"/>
      <c r="GUL85" s="69"/>
      <c r="GUM85" s="69"/>
      <c r="GUN85" s="69"/>
      <c r="GUO85" s="69"/>
      <c r="GUP85" s="69"/>
      <c r="GUQ85" s="69"/>
      <c r="GUR85" s="69"/>
      <c r="GUS85" s="69"/>
      <c r="GUT85" s="69"/>
      <c r="GUU85" s="69"/>
      <c r="GUV85" s="69"/>
      <c r="GUW85" s="69"/>
      <c r="GUX85" s="69"/>
      <c r="GUY85" s="69"/>
      <c r="GUZ85" s="69"/>
      <c r="GVA85" s="69"/>
      <c r="GVB85" s="69"/>
      <c r="GVC85" s="69"/>
      <c r="GVD85" s="69"/>
      <c r="GVE85" s="69"/>
      <c r="GVF85" s="69"/>
      <c r="GVG85" s="69"/>
      <c r="GVH85" s="69"/>
      <c r="GVI85" s="69"/>
      <c r="GVJ85" s="69"/>
      <c r="GVK85" s="69"/>
      <c r="GVL85" s="69"/>
      <c r="GVM85" s="69"/>
      <c r="GVN85" s="69"/>
      <c r="GVO85" s="69"/>
      <c r="GVP85" s="69"/>
      <c r="GVQ85" s="69"/>
      <c r="GVR85" s="69"/>
      <c r="GVS85" s="69"/>
      <c r="GVT85" s="69"/>
      <c r="GVU85" s="69"/>
      <c r="GVV85" s="69"/>
      <c r="GVW85" s="69"/>
      <c r="GVX85" s="69"/>
      <c r="GVY85" s="69"/>
      <c r="GVZ85" s="69"/>
      <c r="GWA85" s="69"/>
      <c r="GWB85" s="69"/>
      <c r="GWC85" s="69"/>
      <c r="GWD85" s="69"/>
      <c r="GWE85" s="69"/>
      <c r="GWF85" s="69"/>
      <c r="GWG85" s="69"/>
      <c r="GWH85" s="69"/>
      <c r="GWI85" s="69"/>
      <c r="GWJ85" s="69"/>
      <c r="GWK85" s="69"/>
      <c r="GWL85" s="69"/>
      <c r="GWM85" s="69"/>
      <c r="GWN85" s="69"/>
      <c r="GWO85" s="69"/>
      <c r="GWP85" s="69"/>
      <c r="GWQ85" s="69"/>
      <c r="GWR85" s="69"/>
      <c r="GWS85" s="69"/>
      <c r="GWT85" s="69"/>
      <c r="GWU85" s="69"/>
      <c r="GWV85" s="69"/>
      <c r="GWW85" s="69"/>
      <c r="GWX85" s="69"/>
      <c r="GWY85" s="69"/>
      <c r="GWZ85" s="69"/>
      <c r="GXA85" s="69"/>
      <c r="GXB85" s="69"/>
      <c r="GXC85" s="69"/>
      <c r="GXD85" s="69"/>
      <c r="GXE85" s="69"/>
      <c r="GXF85" s="69"/>
      <c r="GXG85" s="69"/>
      <c r="GXH85" s="69"/>
      <c r="GXI85" s="69"/>
      <c r="GXJ85" s="69"/>
      <c r="GXK85" s="69"/>
      <c r="GXL85" s="69"/>
      <c r="GXM85" s="69"/>
      <c r="GXN85" s="69"/>
      <c r="GXO85" s="69"/>
      <c r="GXP85" s="69"/>
      <c r="GXQ85" s="69"/>
      <c r="GXR85" s="69"/>
      <c r="GXS85" s="69"/>
      <c r="GXT85" s="69"/>
      <c r="GXU85" s="69"/>
      <c r="GXV85" s="69"/>
      <c r="GXW85" s="69"/>
      <c r="GXX85" s="69"/>
      <c r="GXY85" s="69"/>
      <c r="GXZ85" s="69"/>
      <c r="GYA85" s="69"/>
      <c r="GYB85" s="69"/>
      <c r="GYC85" s="69"/>
      <c r="GYD85" s="69"/>
      <c r="GYE85" s="69"/>
      <c r="GYF85" s="69"/>
      <c r="GYG85" s="69"/>
      <c r="GYH85" s="69"/>
      <c r="GYI85" s="69"/>
      <c r="GYJ85" s="69"/>
      <c r="GYK85" s="69"/>
      <c r="GYL85" s="69"/>
      <c r="GYM85" s="69"/>
      <c r="GYN85" s="69"/>
      <c r="GYO85" s="69"/>
      <c r="GYP85" s="69"/>
      <c r="GYQ85" s="69"/>
      <c r="GYR85" s="69"/>
      <c r="GYS85" s="69"/>
      <c r="GYT85" s="69"/>
      <c r="GYU85" s="69"/>
      <c r="GYV85" s="69"/>
      <c r="GYW85" s="69"/>
      <c r="GYX85" s="69"/>
      <c r="GYY85" s="69"/>
      <c r="GYZ85" s="69"/>
      <c r="GZA85" s="69"/>
      <c r="GZB85" s="69"/>
      <c r="GZC85" s="69"/>
      <c r="GZD85" s="69"/>
      <c r="GZE85" s="69"/>
      <c r="GZF85" s="69"/>
      <c r="GZG85" s="69"/>
      <c r="GZH85" s="69"/>
      <c r="GZI85" s="69"/>
      <c r="GZJ85" s="69"/>
      <c r="GZK85" s="69"/>
      <c r="GZL85" s="69"/>
      <c r="GZM85" s="69"/>
      <c r="GZN85" s="69"/>
      <c r="GZO85" s="69"/>
      <c r="GZP85" s="69"/>
      <c r="GZQ85" s="69"/>
      <c r="GZR85" s="69"/>
      <c r="GZS85" s="69"/>
      <c r="GZT85" s="69"/>
      <c r="GZU85" s="69"/>
      <c r="GZV85" s="69"/>
      <c r="GZW85" s="69"/>
      <c r="GZX85" s="69"/>
      <c r="GZY85" s="69"/>
      <c r="GZZ85" s="69"/>
      <c r="HAA85" s="69"/>
      <c r="HAB85" s="69"/>
      <c r="HAC85" s="69"/>
      <c r="HAD85" s="69"/>
      <c r="HAE85" s="69"/>
      <c r="HAF85" s="69"/>
      <c r="HAG85" s="69"/>
      <c r="HAH85" s="69"/>
      <c r="HAI85" s="69"/>
      <c r="HAJ85" s="69"/>
      <c r="HAK85" s="69"/>
      <c r="HAL85" s="69"/>
      <c r="HAM85" s="69"/>
      <c r="HAN85" s="69"/>
      <c r="HAO85" s="69"/>
      <c r="HAP85" s="69"/>
      <c r="HAQ85" s="69"/>
      <c r="HAR85" s="69"/>
      <c r="HAS85" s="69"/>
      <c r="HAT85" s="69"/>
      <c r="HAU85" s="69"/>
      <c r="HAV85" s="69"/>
      <c r="HAW85" s="69"/>
      <c r="HAX85" s="69"/>
      <c r="HAY85" s="69"/>
      <c r="HAZ85" s="69"/>
      <c r="HBA85" s="69"/>
      <c r="HBB85" s="69"/>
      <c r="HBC85" s="69"/>
      <c r="HBD85" s="69"/>
      <c r="HBE85" s="69"/>
      <c r="HBF85" s="69"/>
      <c r="HBG85" s="69"/>
      <c r="HBH85" s="69"/>
      <c r="HBI85" s="69"/>
      <c r="HBJ85" s="69"/>
      <c r="HBK85" s="69"/>
      <c r="HBL85" s="69"/>
      <c r="HBM85" s="69"/>
      <c r="HBN85" s="69"/>
      <c r="HBO85" s="69"/>
      <c r="HBP85" s="69"/>
      <c r="HBQ85" s="69"/>
      <c r="HBR85" s="69"/>
      <c r="HBS85" s="69"/>
      <c r="HBT85" s="69"/>
      <c r="HBU85" s="69"/>
      <c r="HBV85" s="69"/>
      <c r="HBW85" s="69"/>
      <c r="HBX85" s="69"/>
      <c r="HBY85" s="69"/>
      <c r="HBZ85" s="69"/>
      <c r="HCA85" s="69"/>
      <c r="HCB85" s="69"/>
      <c r="HCC85" s="69"/>
      <c r="HCD85" s="69"/>
      <c r="HCE85" s="69"/>
      <c r="HCF85" s="69"/>
      <c r="HCG85" s="69"/>
      <c r="HCH85" s="69"/>
      <c r="HCI85" s="69"/>
      <c r="HCJ85" s="69"/>
      <c r="HCK85" s="69"/>
      <c r="HCL85" s="69"/>
      <c r="HCM85" s="69"/>
      <c r="HCN85" s="69"/>
      <c r="HCO85" s="69"/>
      <c r="HCP85" s="69"/>
      <c r="HCQ85" s="69"/>
      <c r="HCR85" s="69"/>
      <c r="HCS85" s="69"/>
      <c r="HCT85" s="69"/>
      <c r="HCU85" s="69"/>
      <c r="HCV85" s="69"/>
      <c r="HCW85" s="69"/>
      <c r="HCX85" s="69"/>
      <c r="HCY85" s="69"/>
      <c r="HCZ85" s="69"/>
      <c r="HDA85" s="69"/>
      <c r="HDB85" s="69"/>
      <c r="HDC85" s="69"/>
      <c r="HDD85" s="69"/>
      <c r="HDE85" s="69"/>
      <c r="HDF85" s="69"/>
      <c r="HDG85" s="69"/>
      <c r="HDH85" s="69"/>
      <c r="HDI85" s="69"/>
      <c r="HDJ85" s="69"/>
      <c r="HDK85" s="69"/>
      <c r="HDL85" s="69"/>
      <c r="HDM85" s="69"/>
      <c r="HDN85" s="69"/>
      <c r="HDO85" s="69"/>
      <c r="HDP85" s="69"/>
      <c r="HDQ85" s="69"/>
      <c r="HDR85" s="69"/>
      <c r="HDS85" s="69"/>
      <c r="HDT85" s="69"/>
      <c r="HDU85" s="69"/>
      <c r="HDV85" s="69"/>
      <c r="HDW85" s="69"/>
      <c r="HDX85" s="69"/>
      <c r="HDY85" s="69"/>
      <c r="HDZ85" s="69"/>
      <c r="HEA85" s="69"/>
      <c r="HEB85" s="69"/>
      <c r="HEC85" s="69"/>
      <c r="HED85" s="69"/>
      <c r="HEE85" s="69"/>
      <c r="HEF85" s="69"/>
      <c r="HEG85" s="69"/>
      <c r="HEH85" s="69"/>
      <c r="HEI85" s="69"/>
      <c r="HEJ85" s="69"/>
      <c r="HEK85" s="69"/>
      <c r="HEL85" s="69"/>
      <c r="HEM85" s="69"/>
      <c r="HEN85" s="69"/>
      <c r="HEO85" s="69"/>
      <c r="HEP85" s="69"/>
      <c r="HEQ85" s="69"/>
      <c r="HER85" s="69"/>
      <c r="HES85" s="69"/>
      <c r="HET85" s="69"/>
      <c r="HEU85" s="69"/>
      <c r="HEV85" s="69"/>
      <c r="HEW85" s="69"/>
      <c r="HEX85" s="69"/>
      <c r="HEY85" s="69"/>
      <c r="HEZ85" s="69"/>
      <c r="HFA85" s="69"/>
      <c r="HFB85" s="69"/>
      <c r="HFC85" s="69"/>
      <c r="HFD85" s="69"/>
      <c r="HFE85" s="69"/>
      <c r="HFF85" s="69"/>
      <c r="HFG85" s="69"/>
      <c r="HFH85" s="69"/>
      <c r="HFI85" s="69"/>
      <c r="HFJ85" s="69"/>
      <c r="HFK85" s="69"/>
      <c r="HFL85" s="69"/>
      <c r="HFM85" s="69"/>
      <c r="HFN85" s="69"/>
      <c r="HFO85" s="69"/>
      <c r="HFP85" s="69"/>
      <c r="HFQ85" s="69"/>
      <c r="HFR85" s="69"/>
      <c r="HFS85" s="69"/>
      <c r="HFT85" s="69"/>
      <c r="HFU85" s="69"/>
      <c r="HFV85" s="69"/>
      <c r="HFW85" s="69"/>
      <c r="HFX85" s="69"/>
      <c r="HFY85" s="69"/>
      <c r="HFZ85" s="69"/>
      <c r="HGA85" s="69"/>
      <c r="HGB85" s="69"/>
      <c r="HGC85" s="69"/>
      <c r="HGD85" s="69"/>
      <c r="HGE85" s="69"/>
      <c r="HGF85" s="69"/>
      <c r="HGG85" s="69"/>
      <c r="HGH85" s="69"/>
      <c r="HGI85" s="69"/>
      <c r="HGJ85" s="69"/>
      <c r="HGK85" s="69"/>
      <c r="HGL85" s="69"/>
      <c r="HGM85" s="69"/>
      <c r="HGN85" s="69"/>
      <c r="HGO85" s="69"/>
      <c r="HGP85" s="69"/>
      <c r="HGQ85" s="69"/>
      <c r="HGR85" s="69"/>
      <c r="HGS85" s="69"/>
      <c r="HGT85" s="69"/>
      <c r="HGU85" s="69"/>
      <c r="HGV85" s="69"/>
      <c r="HGW85" s="69"/>
      <c r="HGX85" s="69"/>
      <c r="HGY85" s="69"/>
      <c r="HGZ85" s="69"/>
      <c r="HHA85" s="69"/>
      <c r="HHB85" s="69"/>
      <c r="HHC85" s="69"/>
      <c r="HHD85" s="69"/>
      <c r="HHE85" s="69"/>
      <c r="HHF85" s="69"/>
      <c r="HHG85" s="69"/>
      <c r="HHH85" s="69"/>
      <c r="HHI85" s="69"/>
      <c r="HHJ85" s="69"/>
      <c r="HHK85" s="69"/>
      <c r="HHL85" s="69"/>
      <c r="HHM85" s="69"/>
      <c r="HHN85" s="69"/>
      <c r="HHO85" s="69"/>
      <c r="HHP85" s="69"/>
      <c r="HHQ85" s="69"/>
      <c r="HHR85" s="69"/>
      <c r="HHS85" s="69"/>
      <c r="HHT85" s="69"/>
      <c r="HHU85" s="69"/>
      <c r="HHV85" s="69"/>
      <c r="HHW85" s="69"/>
      <c r="HHX85" s="69"/>
      <c r="HHY85" s="69"/>
      <c r="HHZ85" s="69"/>
      <c r="HIA85" s="69"/>
      <c r="HIB85" s="69"/>
      <c r="HIC85" s="69"/>
      <c r="HID85" s="69"/>
      <c r="HIE85" s="69"/>
      <c r="HIF85" s="69"/>
      <c r="HIG85" s="69"/>
      <c r="HIH85" s="69"/>
      <c r="HII85" s="69"/>
      <c r="HIJ85" s="69"/>
      <c r="HIK85" s="69"/>
      <c r="HIL85" s="69"/>
      <c r="HIM85" s="69"/>
      <c r="HIN85" s="69"/>
      <c r="HIO85" s="69"/>
      <c r="HIP85" s="69"/>
      <c r="HIQ85" s="69"/>
      <c r="HIR85" s="69"/>
      <c r="HIS85" s="69"/>
      <c r="HIT85" s="69"/>
      <c r="HIU85" s="69"/>
      <c r="HIV85" s="69"/>
      <c r="HIW85" s="69"/>
      <c r="HIX85" s="69"/>
      <c r="HIY85" s="69"/>
      <c r="HIZ85" s="69"/>
      <c r="HJA85" s="69"/>
      <c r="HJB85" s="69"/>
      <c r="HJC85" s="69"/>
      <c r="HJD85" s="69"/>
      <c r="HJE85" s="69"/>
      <c r="HJF85" s="69"/>
      <c r="HJG85" s="69"/>
      <c r="HJH85" s="69"/>
      <c r="HJI85" s="69"/>
      <c r="HJJ85" s="69"/>
      <c r="HJK85" s="69"/>
      <c r="HJL85" s="69"/>
      <c r="HJM85" s="69"/>
      <c r="HJN85" s="69"/>
      <c r="HJO85" s="69"/>
      <c r="HJP85" s="69"/>
      <c r="HJQ85" s="69"/>
      <c r="HJR85" s="69"/>
      <c r="HJS85" s="69"/>
      <c r="HJT85" s="69"/>
      <c r="HJU85" s="69"/>
      <c r="HJV85" s="69"/>
      <c r="HJW85" s="69"/>
      <c r="HJX85" s="69"/>
      <c r="HJY85" s="69"/>
      <c r="HJZ85" s="69"/>
      <c r="HKA85" s="69"/>
      <c r="HKB85" s="69"/>
      <c r="HKC85" s="69"/>
      <c r="HKD85" s="69"/>
      <c r="HKE85" s="69"/>
      <c r="HKF85" s="69"/>
      <c r="HKG85" s="69"/>
      <c r="HKH85" s="69"/>
      <c r="HKI85" s="69"/>
      <c r="HKJ85" s="69"/>
      <c r="HKK85" s="69"/>
      <c r="HKL85" s="69"/>
      <c r="HKM85" s="69"/>
      <c r="HKN85" s="69"/>
      <c r="HKO85" s="69"/>
      <c r="HKP85" s="69"/>
      <c r="HKQ85" s="69"/>
      <c r="HKR85" s="69"/>
      <c r="HKS85" s="69"/>
      <c r="HKT85" s="69"/>
      <c r="HKU85" s="69"/>
      <c r="HKV85" s="69"/>
      <c r="HKW85" s="69"/>
      <c r="HKX85" s="69"/>
      <c r="HKY85" s="69"/>
      <c r="HKZ85" s="69"/>
      <c r="HLA85" s="69"/>
      <c r="HLB85" s="69"/>
      <c r="HLC85" s="69"/>
      <c r="HLD85" s="69"/>
      <c r="HLE85" s="69"/>
      <c r="HLF85" s="69"/>
      <c r="HLG85" s="69"/>
      <c r="HLH85" s="69"/>
      <c r="HLI85" s="69"/>
      <c r="HLJ85" s="69"/>
      <c r="HLK85" s="69"/>
      <c r="HLL85" s="69"/>
      <c r="HLM85" s="69"/>
      <c r="HLN85" s="69"/>
      <c r="HLO85" s="69"/>
      <c r="HLP85" s="69"/>
      <c r="HLQ85" s="69"/>
      <c r="HLR85" s="69"/>
      <c r="HLS85" s="69"/>
      <c r="HLT85" s="69"/>
      <c r="HLU85" s="69"/>
      <c r="HLV85" s="69"/>
      <c r="HLW85" s="69"/>
      <c r="HLX85" s="69"/>
      <c r="HLY85" s="69"/>
      <c r="HLZ85" s="69"/>
      <c r="HMA85" s="69"/>
      <c r="HMB85" s="69"/>
      <c r="HMC85" s="69"/>
      <c r="HMD85" s="69"/>
      <c r="HME85" s="69"/>
      <c r="HMF85" s="69"/>
      <c r="HMG85" s="69"/>
      <c r="HMH85" s="69"/>
      <c r="HMI85" s="69"/>
      <c r="HMJ85" s="69"/>
      <c r="HMK85" s="69"/>
      <c r="HML85" s="69"/>
      <c r="HMM85" s="69"/>
      <c r="HMN85" s="69"/>
      <c r="HMO85" s="69"/>
      <c r="HMP85" s="69"/>
      <c r="HMQ85" s="69"/>
      <c r="HMR85" s="69"/>
      <c r="HMS85" s="69"/>
      <c r="HMT85" s="69"/>
      <c r="HMU85" s="69"/>
      <c r="HMV85" s="69"/>
      <c r="HMW85" s="69"/>
      <c r="HMX85" s="69"/>
      <c r="HMY85" s="69"/>
      <c r="HMZ85" s="69"/>
      <c r="HNA85" s="69"/>
      <c r="HNB85" s="69"/>
      <c r="HNC85" s="69"/>
      <c r="HND85" s="69"/>
      <c r="HNE85" s="69"/>
      <c r="HNF85" s="69"/>
      <c r="HNG85" s="69"/>
      <c r="HNH85" s="69"/>
      <c r="HNI85" s="69"/>
      <c r="HNJ85" s="69"/>
      <c r="HNK85" s="69"/>
      <c r="HNL85" s="69"/>
      <c r="HNM85" s="69"/>
      <c r="HNN85" s="69"/>
      <c r="HNO85" s="69"/>
      <c r="HNP85" s="69"/>
      <c r="HNQ85" s="69"/>
      <c r="HNR85" s="69"/>
      <c r="HNS85" s="69"/>
      <c r="HNT85" s="69"/>
      <c r="HNU85" s="69"/>
      <c r="HNV85" s="69"/>
      <c r="HNW85" s="69"/>
      <c r="HNX85" s="69"/>
      <c r="HNY85" s="69"/>
      <c r="HNZ85" s="69"/>
      <c r="HOA85" s="69"/>
      <c r="HOB85" s="69"/>
      <c r="HOC85" s="69"/>
      <c r="HOD85" s="69"/>
      <c r="HOE85" s="69"/>
      <c r="HOF85" s="69"/>
      <c r="HOG85" s="69"/>
      <c r="HOH85" s="69"/>
      <c r="HOI85" s="69"/>
      <c r="HOJ85" s="69"/>
      <c r="HOK85" s="69"/>
      <c r="HOL85" s="69"/>
      <c r="HOM85" s="69"/>
      <c r="HON85" s="69"/>
      <c r="HOO85" s="69"/>
      <c r="HOP85" s="69"/>
      <c r="HOQ85" s="69"/>
      <c r="HOR85" s="69"/>
      <c r="HOS85" s="69"/>
      <c r="HOT85" s="69"/>
      <c r="HOU85" s="69"/>
      <c r="HOV85" s="69"/>
      <c r="HOW85" s="69"/>
      <c r="HOX85" s="69"/>
      <c r="HOY85" s="69"/>
      <c r="HOZ85" s="69"/>
      <c r="HPA85" s="69"/>
      <c r="HPB85" s="69"/>
      <c r="HPC85" s="69"/>
      <c r="HPD85" s="69"/>
      <c r="HPE85" s="69"/>
      <c r="HPF85" s="69"/>
      <c r="HPG85" s="69"/>
      <c r="HPH85" s="69"/>
      <c r="HPI85" s="69"/>
      <c r="HPJ85" s="69"/>
      <c r="HPK85" s="69"/>
      <c r="HPL85" s="69"/>
      <c r="HPM85" s="69"/>
      <c r="HPN85" s="69"/>
      <c r="HPO85" s="69"/>
      <c r="HPP85" s="69"/>
      <c r="HPQ85" s="69"/>
      <c r="HPR85" s="69"/>
      <c r="HPS85" s="69"/>
      <c r="HPT85" s="69"/>
      <c r="HPU85" s="69"/>
      <c r="HPV85" s="69"/>
      <c r="HPW85" s="69"/>
      <c r="HPX85" s="69"/>
      <c r="HPY85" s="69"/>
      <c r="HPZ85" s="69"/>
      <c r="HQA85" s="69"/>
      <c r="HQB85" s="69"/>
      <c r="HQC85" s="69"/>
      <c r="HQD85" s="69"/>
      <c r="HQE85" s="69"/>
      <c r="HQF85" s="69"/>
      <c r="HQG85" s="69"/>
      <c r="HQH85" s="69"/>
      <c r="HQI85" s="69"/>
      <c r="HQJ85" s="69"/>
      <c r="HQK85" s="69"/>
      <c r="HQL85" s="69"/>
      <c r="HQM85" s="69"/>
      <c r="HQN85" s="69"/>
      <c r="HQO85" s="69"/>
      <c r="HQP85" s="69"/>
      <c r="HQQ85" s="69"/>
      <c r="HQR85" s="69"/>
      <c r="HQS85" s="69"/>
      <c r="HQT85" s="69"/>
      <c r="HQU85" s="69"/>
      <c r="HQV85" s="69"/>
      <c r="HQW85" s="69"/>
      <c r="HQX85" s="69"/>
      <c r="HQY85" s="69"/>
      <c r="HQZ85" s="69"/>
      <c r="HRA85" s="69"/>
      <c r="HRB85" s="69"/>
      <c r="HRC85" s="69"/>
      <c r="HRD85" s="69"/>
      <c r="HRE85" s="69"/>
      <c r="HRF85" s="69"/>
      <c r="HRG85" s="69"/>
      <c r="HRH85" s="69"/>
      <c r="HRI85" s="69"/>
      <c r="HRJ85" s="69"/>
      <c r="HRK85" s="69"/>
      <c r="HRL85" s="69"/>
      <c r="HRM85" s="69"/>
      <c r="HRN85" s="69"/>
      <c r="HRO85" s="69"/>
      <c r="HRP85" s="69"/>
      <c r="HRQ85" s="69"/>
      <c r="HRR85" s="69"/>
      <c r="HRS85" s="69"/>
      <c r="HRT85" s="69"/>
      <c r="HRU85" s="69"/>
      <c r="HRV85" s="69"/>
      <c r="HRW85" s="69"/>
      <c r="HRX85" s="69"/>
      <c r="HRY85" s="69"/>
      <c r="HRZ85" s="69"/>
      <c r="HSA85" s="69"/>
      <c r="HSB85" s="69"/>
      <c r="HSC85" s="69"/>
      <c r="HSD85" s="69"/>
      <c r="HSE85" s="69"/>
      <c r="HSF85" s="69"/>
      <c r="HSG85" s="69"/>
      <c r="HSH85" s="69"/>
      <c r="HSI85" s="69"/>
      <c r="HSJ85" s="69"/>
      <c r="HSK85" s="69"/>
      <c r="HSL85" s="69"/>
      <c r="HSM85" s="69"/>
      <c r="HSN85" s="69"/>
      <c r="HSO85" s="69"/>
      <c r="HSP85" s="69"/>
      <c r="HSQ85" s="69"/>
      <c r="HSR85" s="69"/>
      <c r="HSS85" s="69"/>
      <c r="HST85" s="69"/>
      <c r="HSU85" s="69"/>
      <c r="HSV85" s="69"/>
      <c r="HSW85" s="69"/>
      <c r="HSX85" s="69"/>
      <c r="HSY85" s="69"/>
      <c r="HSZ85" s="69"/>
      <c r="HTA85" s="69"/>
      <c r="HTB85" s="69"/>
      <c r="HTC85" s="69"/>
      <c r="HTD85" s="69"/>
      <c r="HTE85" s="69"/>
      <c r="HTF85" s="69"/>
      <c r="HTG85" s="69"/>
      <c r="HTH85" s="69"/>
      <c r="HTI85" s="69"/>
      <c r="HTJ85" s="69"/>
      <c r="HTK85" s="69"/>
      <c r="HTL85" s="69"/>
      <c r="HTM85" s="69"/>
      <c r="HTN85" s="69"/>
      <c r="HTO85" s="69"/>
      <c r="HTP85" s="69"/>
      <c r="HTQ85" s="69"/>
      <c r="HTR85" s="69"/>
      <c r="HTS85" s="69"/>
      <c r="HTT85" s="69"/>
      <c r="HTU85" s="69"/>
      <c r="HTV85" s="69"/>
      <c r="HTW85" s="69"/>
      <c r="HTX85" s="69"/>
      <c r="HTY85" s="69"/>
      <c r="HTZ85" s="69"/>
      <c r="HUA85" s="69"/>
      <c r="HUB85" s="69"/>
      <c r="HUC85" s="69"/>
      <c r="HUD85" s="69"/>
      <c r="HUE85" s="69"/>
      <c r="HUF85" s="69"/>
      <c r="HUG85" s="69"/>
      <c r="HUH85" s="69"/>
      <c r="HUI85" s="69"/>
      <c r="HUJ85" s="69"/>
      <c r="HUK85" s="69"/>
      <c r="HUL85" s="69"/>
      <c r="HUM85" s="69"/>
      <c r="HUN85" s="69"/>
      <c r="HUO85" s="69"/>
      <c r="HUP85" s="69"/>
      <c r="HUQ85" s="69"/>
      <c r="HUR85" s="69"/>
      <c r="HUS85" s="69"/>
      <c r="HUT85" s="69"/>
      <c r="HUU85" s="69"/>
      <c r="HUV85" s="69"/>
      <c r="HUW85" s="69"/>
      <c r="HUX85" s="69"/>
      <c r="HUY85" s="69"/>
      <c r="HUZ85" s="69"/>
      <c r="HVA85" s="69"/>
      <c r="HVB85" s="69"/>
      <c r="HVC85" s="69"/>
      <c r="HVD85" s="69"/>
      <c r="HVE85" s="69"/>
      <c r="HVF85" s="69"/>
      <c r="HVG85" s="69"/>
      <c r="HVH85" s="69"/>
      <c r="HVI85" s="69"/>
      <c r="HVJ85" s="69"/>
      <c r="HVK85" s="69"/>
      <c r="HVL85" s="69"/>
      <c r="HVM85" s="69"/>
      <c r="HVN85" s="69"/>
      <c r="HVO85" s="69"/>
      <c r="HVP85" s="69"/>
      <c r="HVQ85" s="69"/>
      <c r="HVR85" s="69"/>
      <c r="HVS85" s="69"/>
      <c r="HVT85" s="69"/>
      <c r="HVU85" s="69"/>
      <c r="HVV85" s="69"/>
      <c r="HVW85" s="69"/>
      <c r="HVX85" s="69"/>
      <c r="HVY85" s="69"/>
      <c r="HVZ85" s="69"/>
      <c r="HWA85" s="69"/>
      <c r="HWB85" s="69"/>
      <c r="HWC85" s="69"/>
      <c r="HWD85" s="69"/>
      <c r="HWE85" s="69"/>
      <c r="HWF85" s="69"/>
      <c r="HWG85" s="69"/>
      <c r="HWH85" s="69"/>
      <c r="HWI85" s="69"/>
      <c r="HWJ85" s="69"/>
      <c r="HWK85" s="69"/>
      <c r="HWL85" s="69"/>
      <c r="HWM85" s="69"/>
      <c r="HWN85" s="69"/>
      <c r="HWO85" s="69"/>
      <c r="HWP85" s="69"/>
      <c r="HWQ85" s="69"/>
      <c r="HWR85" s="69"/>
      <c r="HWS85" s="69"/>
      <c r="HWT85" s="69"/>
      <c r="HWU85" s="69"/>
      <c r="HWV85" s="69"/>
      <c r="HWW85" s="69"/>
      <c r="HWX85" s="69"/>
      <c r="HWY85" s="69"/>
      <c r="HWZ85" s="69"/>
      <c r="HXA85" s="69"/>
      <c r="HXB85" s="69"/>
      <c r="HXC85" s="69"/>
      <c r="HXD85" s="69"/>
      <c r="HXE85" s="69"/>
      <c r="HXF85" s="69"/>
      <c r="HXG85" s="69"/>
      <c r="HXH85" s="69"/>
      <c r="HXI85" s="69"/>
      <c r="HXJ85" s="69"/>
      <c r="HXK85" s="69"/>
      <c r="HXL85" s="69"/>
      <c r="HXM85" s="69"/>
      <c r="HXN85" s="69"/>
      <c r="HXO85" s="69"/>
      <c r="HXP85" s="69"/>
      <c r="HXQ85" s="69"/>
      <c r="HXR85" s="69"/>
      <c r="HXS85" s="69"/>
      <c r="HXT85" s="69"/>
      <c r="HXU85" s="69"/>
      <c r="HXV85" s="69"/>
      <c r="HXW85" s="69"/>
      <c r="HXX85" s="69"/>
      <c r="HXY85" s="69"/>
      <c r="HXZ85" s="69"/>
      <c r="HYA85" s="69"/>
      <c r="HYB85" s="69"/>
      <c r="HYC85" s="69"/>
      <c r="HYD85" s="69"/>
      <c r="HYE85" s="69"/>
      <c r="HYF85" s="69"/>
      <c r="HYG85" s="69"/>
      <c r="HYH85" s="69"/>
      <c r="HYI85" s="69"/>
      <c r="HYJ85" s="69"/>
      <c r="HYK85" s="69"/>
      <c r="HYL85" s="69"/>
      <c r="HYM85" s="69"/>
      <c r="HYN85" s="69"/>
      <c r="HYO85" s="69"/>
      <c r="HYP85" s="69"/>
      <c r="HYQ85" s="69"/>
      <c r="HYR85" s="69"/>
      <c r="HYS85" s="69"/>
      <c r="HYT85" s="69"/>
      <c r="HYU85" s="69"/>
      <c r="HYV85" s="69"/>
      <c r="HYW85" s="69"/>
      <c r="HYX85" s="69"/>
      <c r="HYY85" s="69"/>
      <c r="HYZ85" s="69"/>
      <c r="HZA85" s="69"/>
      <c r="HZB85" s="69"/>
      <c r="HZC85" s="69"/>
      <c r="HZD85" s="69"/>
      <c r="HZE85" s="69"/>
      <c r="HZF85" s="69"/>
      <c r="HZG85" s="69"/>
      <c r="HZH85" s="69"/>
      <c r="HZI85" s="69"/>
      <c r="HZJ85" s="69"/>
      <c r="HZK85" s="69"/>
      <c r="HZL85" s="69"/>
      <c r="HZM85" s="69"/>
      <c r="HZN85" s="69"/>
      <c r="HZO85" s="69"/>
      <c r="HZP85" s="69"/>
      <c r="HZQ85" s="69"/>
      <c r="HZR85" s="69"/>
      <c r="HZS85" s="69"/>
      <c r="HZT85" s="69"/>
      <c r="HZU85" s="69"/>
      <c r="HZV85" s="69"/>
      <c r="HZW85" s="69"/>
      <c r="HZX85" s="69"/>
      <c r="HZY85" s="69"/>
      <c r="HZZ85" s="69"/>
      <c r="IAA85" s="69"/>
      <c r="IAB85" s="69"/>
      <c r="IAC85" s="69"/>
      <c r="IAD85" s="69"/>
      <c r="IAE85" s="69"/>
      <c r="IAF85" s="69"/>
      <c r="IAG85" s="69"/>
      <c r="IAH85" s="69"/>
      <c r="IAI85" s="69"/>
      <c r="IAJ85" s="69"/>
      <c r="IAK85" s="69"/>
      <c r="IAL85" s="69"/>
      <c r="IAM85" s="69"/>
      <c r="IAN85" s="69"/>
      <c r="IAO85" s="69"/>
      <c r="IAP85" s="69"/>
      <c r="IAQ85" s="69"/>
      <c r="IAR85" s="69"/>
      <c r="IAS85" s="69"/>
      <c r="IAT85" s="69"/>
      <c r="IAU85" s="69"/>
      <c r="IAV85" s="69"/>
      <c r="IAW85" s="69"/>
      <c r="IAX85" s="69"/>
      <c r="IAY85" s="69"/>
      <c r="IAZ85" s="69"/>
      <c r="IBA85" s="69"/>
      <c r="IBB85" s="69"/>
      <c r="IBC85" s="69"/>
      <c r="IBD85" s="69"/>
      <c r="IBE85" s="69"/>
      <c r="IBF85" s="69"/>
      <c r="IBG85" s="69"/>
      <c r="IBH85" s="69"/>
      <c r="IBI85" s="69"/>
      <c r="IBJ85" s="69"/>
      <c r="IBK85" s="69"/>
      <c r="IBL85" s="69"/>
      <c r="IBM85" s="69"/>
      <c r="IBN85" s="69"/>
      <c r="IBO85" s="69"/>
      <c r="IBP85" s="69"/>
      <c r="IBQ85" s="69"/>
      <c r="IBR85" s="69"/>
      <c r="IBS85" s="69"/>
      <c r="IBT85" s="69"/>
      <c r="IBU85" s="69"/>
      <c r="IBV85" s="69"/>
      <c r="IBW85" s="69"/>
      <c r="IBX85" s="69"/>
      <c r="IBY85" s="69"/>
      <c r="IBZ85" s="69"/>
      <c r="ICA85" s="69"/>
      <c r="ICB85" s="69"/>
      <c r="ICC85" s="69"/>
      <c r="ICD85" s="69"/>
      <c r="ICE85" s="69"/>
      <c r="ICF85" s="69"/>
      <c r="ICG85" s="69"/>
      <c r="ICH85" s="69"/>
      <c r="ICI85" s="69"/>
      <c r="ICJ85" s="69"/>
      <c r="ICK85" s="69"/>
      <c r="ICL85" s="69"/>
      <c r="ICM85" s="69"/>
      <c r="ICN85" s="69"/>
      <c r="ICO85" s="69"/>
      <c r="ICP85" s="69"/>
      <c r="ICQ85" s="69"/>
      <c r="ICR85" s="69"/>
      <c r="ICS85" s="69"/>
      <c r="ICT85" s="69"/>
      <c r="ICU85" s="69"/>
      <c r="ICV85" s="69"/>
      <c r="ICW85" s="69"/>
      <c r="ICX85" s="69"/>
      <c r="ICY85" s="69"/>
      <c r="ICZ85" s="69"/>
      <c r="IDA85" s="69"/>
      <c r="IDB85" s="69"/>
      <c r="IDC85" s="69"/>
      <c r="IDD85" s="69"/>
      <c r="IDE85" s="69"/>
      <c r="IDF85" s="69"/>
      <c r="IDG85" s="69"/>
      <c r="IDH85" s="69"/>
      <c r="IDI85" s="69"/>
      <c r="IDJ85" s="69"/>
      <c r="IDK85" s="69"/>
      <c r="IDL85" s="69"/>
      <c r="IDM85" s="69"/>
      <c r="IDN85" s="69"/>
      <c r="IDO85" s="69"/>
      <c r="IDP85" s="69"/>
      <c r="IDQ85" s="69"/>
      <c r="IDR85" s="69"/>
      <c r="IDS85" s="69"/>
      <c r="IDT85" s="69"/>
      <c r="IDU85" s="69"/>
      <c r="IDV85" s="69"/>
      <c r="IDW85" s="69"/>
      <c r="IDX85" s="69"/>
      <c r="IDY85" s="69"/>
      <c r="IDZ85" s="69"/>
      <c r="IEA85" s="69"/>
      <c r="IEB85" s="69"/>
      <c r="IEC85" s="69"/>
      <c r="IED85" s="69"/>
      <c r="IEE85" s="69"/>
      <c r="IEF85" s="69"/>
      <c r="IEG85" s="69"/>
      <c r="IEH85" s="69"/>
      <c r="IEI85" s="69"/>
      <c r="IEJ85" s="69"/>
      <c r="IEK85" s="69"/>
      <c r="IEL85" s="69"/>
      <c r="IEM85" s="69"/>
      <c r="IEN85" s="69"/>
      <c r="IEO85" s="69"/>
      <c r="IEP85" s="69"/>
      <c r="IEQ85" s="69"/>
      <c r="IER85" s="69"/>
      <c r="IES85" s="69"/>
      <c r="IET85" s="69"/>
      <c r="IEU85" s="69"/>
      <c r="IEV85" s="69"/>
      <c r="IEW85" s="69"/>
      <c r="IEX85" s="69"/>
      <c r="IEY85" s="69"/>
      <c r="IEZ85" s="69"/>
      <c r="IFA85" s="69"/>
      <c r="IFB85" s="69"/>
      <c r="IFC85" s="69"/>
      <c r="IFD85" s="69"/>
      <c r="IFE85" s="69"/>
      <c r="IFF85" s="69"/>
      <c r="IFG85" s="69"/>
      <c r="IFH85" s="69"/>
      <c r="IFI85" s="69"/>
      <c r="IFJ85" s="69"/>
      <c r="IFK85" s="69"/>
      <c r="IFL85" s="69"/>
      <c r="IFM85" s="69"/>
      <c r="IFN85" s="69"/>
      <c r="IFO85" s="69"/>
      <c r="IFP85" s="69"/>
      <c r="IFQ85" s="69"/>
      <c r="IFR85" s="69"/>
      <c r="IFS85" s="69"/>
      <c r="IFT85" s="69"/>
      <c r="IFU85" s="69"/>
      <c r="IFV85" s="69"/>
      <c r="IFW85" s="69"/>
      <c r="IFX85" s="69"/>
      <c r="IFY85" s="69"/>
      <c r="IFZ85" s="69"/>
      <c r="IGA85" s="69"/>
      <c r="IGB85" s="69"/>
      <c r="IGC85" s="69"/>
      <c r="IGD85" s="69"/>
      <c r="IGE85" s="69"/>
      <c r="IGF85" s="69"/>
      <c r="IGG85" s="69"/>
      <c r="IGH85" s="69"/>
      <c r="IGI85" s="69"/>
      <c r="IGJ85" s="69"/>
      <c r="IGK85" s="69"/>
      <c r="IGL85" s="69"/>
      <c r="IGM85" s="69"/>
      <c r="IGN85" s="69"/>
      <c r="IGO85" s="69"/>
      <c r="IGP85" s="69"/>
      <c r="IGQ85" s="69"/>
      <c r="IGR85" s="69"/>
      <c r="IGS85" s="69"/>
      <c r="IGT85" s="69"/>
      <c r="IGU85" s="69"/>
      <c r="IGV85" s="69"/>
      <c r="IGW85" s="69"/>
      <c r="IGX85" s="69"/>
      <c r="IGY85" s="69"/>
      <c r="IGZ85" s="69"/>
      <c r="IHA85" s="69"/>
      <c r="IHB85" s="69"/>
      <c r="IHC85" s="69"/>
      <c r="IHD85" s="69"/>
      <c r="IHE85" s="69"/>
      <c r="IHF85" s="69"/>
      <c r="IHG85" s="69"/>
      <c r="IHH85" s="69"/>
      <c r="IHI85" s="69"/>
      <c r="IHJ85" s="69"/>
      <c r="IHK85" s="69"/>
      <c r="IHL85" s="69"/>
      <c r="IHM85" s="69"/>
      <c r="IHN85" s="69"/>
      <c r="IHO85" s="69"/>
      <c r="IHP85" s="69"/>
      <c r="IHQ85" s="69"/>
      <c r="IHR85" s="69"/>
      <c r="IHS85" s="69"/>
      <c r="IHT85" s="69"/>
      <c r="IHU85" s="69"/>
      <c r="IHV85" s="69"/>
      <c r="IHW85" s="69"/>
      <c r="IHX85" s="69"/>
      <c r="IHY85" s="69"/>
      <c r="IHZ85" s="69"/>
      <c r="IIA85" s="69"/>
      <c r="IIB85" s="69"/>
      <c r="IIC85" s="69"/>
      <c r="IID85" s="69"/>
      <c r="IIE85" s="69"/>
      <c r="IIF85" s="69"/>
      <c r="IIG85" s="69"/>
      <c r="IIH85" s="69"/>
      <c r="III85" s="69"/>
      <c r="IIJ85" s="69"/>
      <c r="IIK85" s="69"/>
      <c r="IIL85" s="69"/>
      <c r="IIM85" s="69"/>
      <c r="IIN85" s="69"/>
      <c r="IIO85" s="69"/>
      <c r="IIP85" s="69"/>
      <c r="IIQ85" s="69"/>
      <c r="IIR85" s="69"/>
      <c r="IIS85" s="69"/>
      <c r="IIT85" s="69"/>
      <c r="IIU85" s="69"/>
      <c r="IIV85" s="69"/>
      <c r="IIW85" s="69"/>
      <c r="IIX85" s="69"/>
      <c r="IIY85" s="69"/>
      <c r="IIZ85" s="69"/>
      <c r="IJA85" s="69"/>
      <c r="IJB85" s="69"/>
      <c r="IJC85" s="69"/>
      <c r="IJD85" s="69"/>
      <c r="IJE85" s="69"/>
      <c r="IJF85" s="69"/>
      <c r="IJG85" s="69"/>
      <c r="IJH85" s="69"/>
      <c r="IJI85" s="69"/>
      <c r="IJJ85" s="69"/>
      <c r="IJK85" s="69"/>
      <c r="IJL85" s="69"/>
      <c r="IJM85" s="69"/>
      <c r="IJN85" s="69"/>
      <c r="IJO85" s="69"/>
      <c r="IJP85" s="69"/>
      <c r="IJQ85" s="69"/>
      <c r="IJR85" s="69"/>
      <c r="IJS85" s="69"/>
      <c r="IJT85" s="69"/>
      <c r="IJU85" s="69"/>
      <c r="IJV85" s="69"/>
      <c r="IJW85" s="69"/>
      <c r="IJX85" s="69"/>
      <c r="IJY85" s="69"/>
      <c r="IJZ85" s="69"/>
      <c r="IKA85" s="69"/>
      <c r="IKB85" s="69"/>
      <c r="IKC85" s="69"/>
      <c r="IKD85" s="69"/>
      <c r="IKE85" s="69"/>
      <c r="IKF85" s="69"/>
      <c r="IKG85" s="69"/>
      <c r="IKH85" s="69"/>
      <c r="IKI85" s="69"/>
      <c r="IKJ85" s="69"/>
      <c r="IKK85" s="69"/>
      <c r="IKL85" s="69"/>
      <c r="IKM85" s="69"/>
      <c r="IKN85" s="69"/>
      <c r="IKO85" s="69"/>
      <c r="IKP85" s="69"/>
      <c r="IKQ85" s="69"/>
      <c r="IKR85" s="69"/>
      <c r="IKS85" s="69"/>
      <c r="IKT85" s="69"/>
      <c r="IKU85" s="69"/>
      <c r="IKV85" s="69"/>
      <c r="IKW85" s="69"/>
      <c r="IKX85" s="69"/>
      <c r="IKY85" s="69"/>
      <c r="IKZ85" s="69"/>
      <c r="ILA85" s="69"/>
      <c r="ILB85" s="69"/>
      <c r="ILC85" s="69"/>
      <c r="ILD85" s="69"/>
      <c r="ILE85" s="69"/>
      <c r="ILF85" s="69"/>
      <c r="ILG85" s="69"/>
      <c r="ILH85" s="69"/>
      <c r="ILI85" s="69"/>
      <c r="ILJ85" s="69"/>
      <c r="ILK85" s="69"/>
      <c r="ILL85" s="69"/>
      <c r="ILM85" s="69"/>
      <c r="ILN85" s="69"/>
      <c r="ILO85" s="69"/>
      <c r="ILP85" s="69"/>
      <c r="ILQ85" s="69"/>
      <c r="ILR85" s="69"/>
      <c r="ILS85" s="69"/>
      <c r="ILT85" s="69"/>
      <c r="ILU85" s="69"/>
      <c r="ILV85" s="69"/>
      <c r="ILW85" s="69"/>
      <c r="ILX85" s="69"/>
      <c r="ILY85" s="69"/>
      <c r="ILZ85" s="69"/>
      <c r="IMA85" s="69"/>
      <c r="IMB85" s="69"/>
      <c r="IMC85" s="69"/>
      <c r="IMD85" s="69"/>
      <c r="IME85" s="69"/>
      <c r="IMF85" s="69"/>
      <c r="IMG85" s="69"/>
      <c r="IMH85" s="69"/>
      <c r="IMI85" s="69"/>
      <c r="IMJ85" s="69"/>
      <c r="IMK85" s="69"/>
      <c r="IML85" s="69"/>
      <c r="IMM85" s="69"/>
      <c r="IMN85" s="69"/>
      <c r="IMO85" s="69"/>
      <c r="IMP85" s="69"/>
      <c r="IMQ85" s="69"/>
      <c r="IMR85" s="69"/>
      <c r="IMS85" s="69"/>
      <c r="IMT85" s="69"/>
      <c r="IMU85" s="69"/>
      <c r="IMV85" s="69"/>
      <c r="IMW85" s="69"/>
      <c r="IMX85" s="69"/>
      <c r="IMY85" s="69"/>
      <c r="IMZ85" s="69"/>
      <c r="INA85" s="69"/>
      <c r="INB85" s="69"/>
      <c r="INC85" s="69"/>
      <c r="IND85" s="69"/>
      <c r="INE85" s="69"/>
      <c r="INF85" s="69"/>
      <c r="ING85" s="69"/>
      <c r="INH85" s="69"/>
      <c r="INI85" s="69"/>
      <c r="INJ85" s="69"/>
      <c r="INK85" s="69"/>
      <c r="INL85" s="69"/>
      <c r="INM85" s="69"/>
      <c r="INN85" s="69"/>
      <c r="INO85" s="69"/>
      <c r="INP85" s="69"/>
      <c r="INQ85" s="69"/>
      <c r="INR85" s="69"/>
      <c r="INS85" s="69"/>
      <c r="INT85" s="69"/>
      <c r="INU85" s="69"/>
      <c r="INV85" s="69"/>
      <c r="INW85" s="69"/>
      <c r="INX85" s="69"/>
      <c r="INY85" s="69"/>
      <c r="INZ85" s="69"/>
      <c r="IOA85" s="69"/>
      <c r="IOB85" s="69"/>
      <c r="IOC85" s="69"/>
      <c r="IOD85" s="69"/>
      <c r="IOE85" s="69"/>
      <c r="IOF85" s="69"/>
      <c r="IOG85" s="69"/>
      <c r="IOH85" s="69"/>
      <c r="IOI85" s="69"/>
      <c r="IOJ85" s="69"/>
      <c r="IOK85" s="69"/>
      <c r="IOL85" s="69"/>
      <c r="IOM85" s="69"/>
      <c r="ION85" s="69"/>
      <c r="IOO85" s="69"/>
      <c r="IOP85" s="69"/>
      <c r="IOQ85" s="69"/>
      <c r="IOR85" s="69"/>
      <c r="IOS85" s="69"/>
      <c r="IOT85" s="69"/>
      <c r="IOU85" s="69"/>
      <c r="IOV85" s="69"/>
      <c r="IOW85" s="69"/>
      <c r="IOX85" s="69"/>
      <c r="IOY85" s="69"/>
      <c r="IOZ85" s="69"/>
      <c r="IPA85" s="69"/>
      <c r="IPB85" s="69"/>
      <c r="IPC85" s="69"/>
      <c r="IPD85" s="69"/>
      <c r="IPE85" s="69"/>
      <c r="IPF85" s="69"/>
      <c r="IPG85" s="69"/>
      <c r="IPH85" s="69"/>
      <c r="IPI85" s="69"/>
      <c r="IPJ85" s="69"/>
      <c r="IPK85" s="69"/>
      <c r="IPL85" s="69"/>
      <c r="IPM85" s="69"/>
      <c r="IPN85" s="69"/>
      <c r="IPO85" s="69"/>
      <c r="IPP85" s="69"/>
      <c r="IPQ85" s="69"/>
      <c r="IPR85" s="69"/>
      <c r="IPS85" s="69"/>
      <c r="IPT85" s="69"/>
      <c r="IPU85" s="69"/>
      <c r="IPV85" s="69"/>
      <c r="IPW85" s="69"/>
      <c r="IPX85" s="69"/>
      <c r="IPY85" s="69"/>
      <c r="IPZ85" s="69"/>
      <c r="IQA85" s="69"/>
      <c r="IQB85" s="69"/>
      <c r="IQC85" s="69"/>
      <c r="IQD85" s="69"/>
      <c r="IQE85" s="69"/>
      <c r="IQF85" s="69"/>
      <c r="IQG85" s="69"/>
      <c r="IQH85" s="69"/>
      <c r="IQI85" s="69"/>
      <c r="IQJ85" s="69"/>
      <c r="IQK85" s="69"/>
      <c r="IQL85" s="69"/>
      <c r="IQM85" s="69"/>
      <c r="IQN85" s="69"/>
      <c r="IQO85" s="69"/>
      <c r="IQP85" s="69"/>
      <c r="IQQ85" s="69"/>
      <c r="IQR85" s="69"/>
      <c r="IQS85" s="69"/>
      <c r="IQT85" s="69"/>
      <c r="IQU85" s="69"/>
      <c r="IQV85" s="69"/>
      <c r="IQW85" s="69"/>
      <c r="IQX85" s="69"/>
      <c r="IQY85" s="69"/>
      <c r="IQZ85" s="69"/>
      <c r="IRA85" s="69"/>
      <c r="IRB85" s="69"/>
      <c r="IRC85" s="69"/>
      <c r="IRD85" s="69"/>
      <c r="IRE85" s="69"/>
      <c r="IRF85" s="69"/>
      <c r="IRG85" s="69"/>
      <c r="IRH85" s="69"/>
      <c r="IRI85" s="69"/>
      <c r="IRJ85" s="69"/>
      <c r="IRK85" s="69"/>
      <c r="IRL85" s="69"/>
      <c r="IRM85" s="69"/>
      <c r="IRN85" s="69"/>
      <c r="IRO85" s="69"/>
      <c r="IRP85" s="69"/>
      <c r="IRQ85" s="69"/>
      <c r="IRR85" s="69"/>
      <c r="IRS85" s="69"/>
      <c r="IRT85" s="69"/>
      <c r="IRU85" s="69"/>
      <c r="IRV85" s="69"/>
      <c r="IRW85" s="69"/>
      <c r="IRX85" s="69"/>
      <c r="IRY85" s="69"/>
      <c r="IRZ85" s="69"/>
      <c r="ISA85" s="69"/>
      <c r="ISB85" s="69"/>
      <c r="ISC85" s="69"/>
      <c r="ISD85" s="69"/>
      <c r="ISE85" s="69"/>
      <c r="ISF85" s="69"/>
      <c r="ISG85" s="69"/>
      <c r="ISH85" s="69"/>
      <c r="ISI85" s="69"/>
      <c r="ISJ85" s="69"/>
      <c r="ISK85" s="69"/>
      <c r="ISL85" s="69"/>
      <c r="ISM85" s="69"/>
      <c r="ISN85" s="69"/>
      <c r="ISO85" s="69"/>
      <c r="ISP85" s="69"/>
      <c r="ISQ85" s="69"/>
      <c r="ISR85" s="69"/>
      <c r="ISS85" s="69"/>
      <c r="IST85" s="69"/>
      <c r="ISU85" s="69"/>
      <c r="ISV85" s="69"/>
      <c r="ISW85" s="69"/>
      <c r="ISX85" s="69"/>
      <c r="ISY85" s="69"/>
      <c r="ISZ85" s="69"/>
      <c r="ITA85" s="69"/>
      <c r="ITB85" s="69"/>
      <c r="ITC85" s="69"/>
      <c r="ITD85" s="69"/>
      <c r="ITE85" s="69"/>
      <c r="ITF85" s="69"/>
      <c r="ITG85" s="69"/>
      <c r="ITH85" s="69"/>
      <c r="ITI85" s="69"/>
      <c r="ITJ85" s="69"/>
      <c r="ITK85" s="69"/>
      <c r="ITL85" s="69"/>
      <c r="ITM85" s="69"/>
      <c r="ITN85" s="69"/>
      <c r="ITO85" s="69"/>
      <c r="ITP85" s="69"/>
      <c r="ITQ85" s="69"/>
      <c r="ITR85" s="69"/>
      <c r="ITS85" s="69"/>
      <c r="ITT85" s="69"/>
      <c r="ITU85" s="69"/>
      <c r="ITV85" s="69"/>
      <c r="ITW85" s="69"/>
      <c r="ITX85" s="69"/>
      <c r="ITY85" s="69"/>
      <c r="ITZ85" s="69"/>
      <c r="IUA85" s="69"/>
      <c r="IUB85" s="69"/>
      <c r="IUC85" s="69"/>
      <c r="IUD85" s="69"/>
      <c r="IUE85" s="69"/>
      <c r="IUF85" s="69"/>
      <c r="IUG85" s="69"/>
      <c r="IUH85" s="69"/>
      <c r="IUI85" s="69"/>
      <c r="IUJ85" s="69"/>
      <c r="IUK85" s="69"/>
      <c r="IUL85" s="69"/>
      <c r="IUM85" s="69"/>
      <c r="IUN85" s="69"/>
      <c r="IUO85" s="69"/>
      <c r="IUP85" s="69"/>
      <c r="IUQ85" s="69"/>
      <c r="IUR85" s="69"/>
      <c r="IUS85" s="69"/>
      <c r="IUT85" s="69"/>
      <c r="IUU85" s="69"/>
      <c r="IUV85" s="69"/>
      <c r="IUW85" s="69"/>
      <c r="IUX85" s="69"/>
      <c r="IUY85" s="69"/>
      <c r="IUZ85" s="69"/>
      <c r="IVA85" s="69"/>
      <c r="IVB85" s="69"/>
      <c r="IVC85" s="69"/>
      <c r="IVD85" s="69"/>
      <c r="IVE85" s="69"/>
      <c r="IVF85" s="69"/>
      <c r="IVG85" s="69"/>
      <c r="IVH85" s="69"/>
      <c r="IVI85" s="69"/>
      <c r="IVJ85" s="69"/>
      <c r="IVK85" s="69"/>
      <c r="IVL85" s="69"/>
      <c r="IVM85" s="69"/>
      <c r="IVN85" s="69"/>
      <c r="IVO85" s="69"/>
      <c r="IVP85" s="69"/>
      <c r="IVQ85" s="69"/>
      <c r="IVR85" s="69"/>
      <c r="IVS85" s="69"/>
      <c r="IVT85" s="69"/>
      <c r="IVU85" s="69"/>
      <c r="IVV85" s="69"/>
      <c r="IVW85" s="69"/>
      <c r="IVX85" s="69"/>
      <c r="IVY85" s="69"/>
      <c r="IVZ85" s="69"/>
      <c r="IWA85" s="69"/>
      <c r="IWB85" s="69"/>
      <c r="IWC85" s="69"/>
      <c r="IWD85" s="69"/>
      <c r="IWE85" s="69"/>
      <c r="IWF85" s="69"/>
      <c r="IWG85" s="69"/>
      <c r="IWH85" s="69"/>
      <c r="IWI85" s="69"/>
      <c r="IWJ85" s="69"/>
      <c r="IWK85" s="69"/>
      <c r="IWL85" s="69"/>
      <c r="IWM85" s="69"/>
      <c r="IWN85" s="69"/>
      <c r="IWO85" s="69"/>
      <c r="IWP85" s="69"/>
      <c r="IWQ85" s="69"/>
      <c r="IWR85" s="69"/>
      <c r="IWS85" s="69"/>
      <c r="IWT85" s="69"/>
      <c r="IWU85" s="69"/>
      <c r="IWV85" s="69"/>
      <c r="IWW85" s="69"/>
      <c r="IWX85" s="69"/>
      <c r="IWY85" s="69"/>
      <c r="IWZ85" s="69"/>
      <c r="IXA85" s="69"/>
      <c r="IXB85" s="69"/>
      <c r="IXC85" s="69"/>
      <c r="IXD85" s="69"/>
      <c r="IXE85" s="69"/>
      <c r="IXF85" s="69"/>
      <c r="IXG85" s="69"/>
      <c r="IXH85" s="69"/>
      <c r="IXI85" s="69"/>
      <c r="IXJ85" s="69"/>
      <c r="IXK85" s="69"/>
      <c r="IXL85" s="69"/>
      <c r="IXM85" s="69"/>
      <c r="IXN85" s="69"/>
      <c r="IXO85" s="69"/>
      <c r="IXP85" s="69"/>
      <c r="IXQ85" s="69"/>
      <c r="IXR85" s="69"/>
      <c r="IXS85" s="69"/>
      <c r="IXT85" s="69"/>
      <c r="IXU85" s="69"/>
      <c r="IXV85" s="69"/>
      <c r="IXW85" s="69"/>
      <c r="IXX85" s="69"/>
      <c r="IXY85" s="69"/>
      <c r="IXZ85" s="69"/>
      <c r="IYA85" s="69"/>
      <c r="IYB85" s="69"/>
      <c r="IYC85" s="69"/>
      <c r="IYD85" s="69"/>
      <c r="IYE85" s="69"/>
      <c r="IYF85" s="69"/>
      <c r="IYG85" s="69"/>
      <c r="IYH85" s="69"/>
      <c r="IYI85" s="69"/>
      <c r="IYJ85" s="69"/>
      <c r="IYK85" s="69"/>
      <c r="IYL85" s="69"/>
      <c r="IYM85" s="69"/>
      <c r="IYN85" s="69"/>
      <c r="IYO85" s="69"/>
      <c r="IYP85" s="69"/>
      <c r="IYQ85" s="69"/>
      <c r="IYR85" s="69"/>
      <c r="IYS85" s="69"/>
      <c r="IYT85" s="69"/>
      <c r="IYU85" s="69"/>
      <c r="IYV85" s="69"/>
      <c r="IYW85" s="69"/>
      <c r="IYX85" s="69"/>
      <c r="IYY85" s="69"/>
      <c r="IYZ85" s="69"/>
      <c r="IZA85" s="69"/>
      <c r="IZB85" s="69"/>
      <c r="IZC85" s="69"/>
      <c r="IZD85" s="69"/>
      <c r="IZE85" s="69"/>
      <c r="IZF85" s="69"/>
      <c r="IZG85" s="69"/>
      <c r="IZH85" s="69"/>
      <c r="IZI85" s="69"/>
      <c r="IZJ85" s="69"/>
      <c r="IZK85" s="69"/>
      <c r="IZL85" s="69"/>
      <c r="IZM85" s="69"/>
      <c r="IZN85" s="69"/>
      <c r="IZO85" s="69"/>
      <c r="IZP85" s="69"/>
      <c r="IZQ85" s="69"/>
      <c r="IZR85" s="69"/>
      <c r="IZS85" s="69"/>
      <c r="IZT85" s="69"/>
      <c r="IZU85" s="69"/>
      <c r="IZV85" s="69"/>
      <c r="IZW85" s="69"/>
      <c r="IZX85" s="69"/>
      <c r="IZY85" s="69"/>
      <c r="IZZ85" s="69"/>
      <c r="JAA85" s="69"/>
      <c r="JAB85" s="69"/>
      <c r="JAC85" s="69"/>
      <c r="JAD85" s="69"/>
      <c r="JAE85" s="69"/>
      <c r="JAF85" s="69"/>
      <c r="JAG85" s="69"/>
      <c r="JAH85" s="69"/>
      <c r="JAI85" s="69"/>
      <c r="JAJ85" s="69"/>
      <c r="JAK85" s="69"/>
      <c r="JAL85" s="69"/>
      <c r="JAM85" s="69"/>
      <c r="JAN85" s="69"/>
      <c r="JAO85" s="69"/>
      <c r="JAP85" s="69"/>
      <c r="JAQ85" s="69"/>
      <c r="JAR85" s="69"/>
      <c r="JAS85" s="69"/>
      <c r="JAT85" s="69"/>
      <c r="JAU85" s="69"/>
      <c r="JAV85" s="69"/>
      <c r="JAW85" s="69"/>
      <c r="JAX85" s="69"/>
      <c r="JAY85" s="69"/>
      <c r="JAZ85" s="69"/>
      <c r="JBA85" s="69"/>
      <c r="JBB85" s="69"/>
      <c r="JBC85" s="69"/>
      <c r="JBD85" s="69"/>
      <c r="JBE85" s="69"/>
      <c r="JBF85" s="69"/>
      <c r="JBG85" s="69"/>
      <c r="JBH85" s="69"/>
      <c r="JBI85" s="69"/>
      <c r="JBJ85" s="69"/>
      <c r="JBK85" s="69"/>
      <c r="JBL85" s="69"/>
      <c r="JBM85" s="69"/>
      <c r="JBN85" s="69"/>
      <c r="JBO85" s="69"/>
      <c r="JBP85" s="69"/>
      <c r="JBQ85" s="69"/>
      <c r="JBR85" s="69"/>
      <c r="JBS85" s="69"/>
      <c r="JBT85" s="69"/>
      <c r="JBU85" s="69"/>
      <c r="JBV85" s="69"/>
      <c r="JBW85" s="69"/>
      <c r="JBX85" s="69"/>
      <c r="JBY85" s="69"/>
      <c r="JBZ85" s="69"/>
      <c r="JCA85" s="69"/>
      <c r="JCB85" s="69"/>
      <c r="JCC85" s="69"/>
      <c r="JCD85" s="69"/>
      <c r="JCE85" s="69"/>
      <c r="JCF85" s="69"/>
      <c r="JCG85" s="69"/>
      <c r="JCH85" s="69"/>
      <c r="JCI85" s="69"/>
      <c r="JCJ85" s="69"/>
      <c r="JCK85" s="69"/>
      <c r="JCL85" s="69"/>
      <c r="JCM85" s="69"/>
      <c r="JCN85" s="69"/>
      <c r="JCO85" s="69"/>
      <c r="JCP85" s="69"/>
      <c r="JCQ85" s="69"/>
      <c r="JCR85" s="69"/>
      <c r="JCS85" s="69"/>
      <c r="JCT85" s="69"/>
      <c r="JCU85" s="69"/>
      <c r="JCV85" s="69"/>
      <c r="JCW85" s="69"/>
      <c r="JCX85" s="69"/>
      <c r="JCY85" s="69"/>
      <c r="JCZ85" s="69"/>
      <c r="JDA85" s="69"/>
      <c r="JDB85" s="69"/>
      <c r="JDC85" s="69"/>
      <c r="JDD85" s="69"/>
      <c r="JDE85" s="69"/>
      <c r="JDF85" s="69"/>
      <c r="JDG85" s="69"/>
      <c r="JDH85" s="69"/>
      <c r="JDI85" s="69"/>
      <c r="JDJ85" s="69"/>
      <c r="JDK85" s="69"/>
      <c r="JDL85" s="69"/>
      <c r="JDM85" s="69"/>
      <c r="JDN85" s="69"/>
      <c r="JDO85" s="69"/>
      <c r="JDP85" s="69"/>
      <c r="JDQ85" s="69"/>
      <c r="JDR85" s="69"/>
      <c r="JDS85" s="69"/>
      <c r="JDT85" s="69"/>
      <c r="JDU85" s="69"/>
      <c r="JDV85" s="69"/>
      <c r="JDW85" s="69"/>
      <c r="JDX85" s="69"/>
      <c r="JDY85" s="69"/>
      <c r="JDZ85" s="69"/>
      <c r="JEA85" s="69"/>
      <c r="JEB85" s="69"/>
      <c r="JEC85" s="69"/>
      <c r="JED85" s="69"/>
      <c r="JEE85" s="69"/>
      <c r="JEF85" s="69"/>
      <c r="JEG85" s="69"/>
      <c r="JEH85" s="69"/>
      <c r="JEI85" s="69"/>
      <c r="JEJ85" s="69"/>
      <c r="JEK85" s="69"/>
      <c r="JEL85" s="69"/>
      <c r="JEM85" s="69"/>
      <c r="JEN85" s="69"/>
      <c r="JEO85" s="69"/>
      <c r="JEP85" s="69"/>
      <c r="JEQ85" s="69"/>
      <c r="JER85" s="69"/>
      <c r="JES85" s="69"/>
      <c r="JET85" s="69"/>
      <c r="JEU85" s="69"/>
      <c r="JEV85" s="69"/>
      <c r="JEW85" s="69"/>
      <c r="JEX85" s="69"/>
      <c r="JEY85" s="69"/>
      <c r="JEZ85" s="69"/>
      <c r="JFA85" s="69"/>
      <c r="JFB85" s="69"/>
      <c r="JFC85" s="69"/>
      <c r="JFD85" s="69"/>
      <c r="JFE85" s="69"/>
      <c r="JFF85" s="69"/>
      <c r="JFG85" s="69"/>
      <c r="JFH85" s="69"/>
      <c r="JFI85" s="69"/>
      <c r="JFJ85" s="69"/>
      <c r="JFK85" s="69"/>
      <c r="JFL85" s="69"/>
      <c r="JFM85" s="69"/>
      <c r="JFN85" s="69"/>
      <c r="JFO85" s="69"/>
      <c r="JFP85" s="69"/>
      <c r="JFQ85" s="69"/>
      <c r="JFR85" s="69"/>
      <c r="JFS85" s="69"/>
      <c r="JFT85" s="69"/>
      <c r="JFU85" s="69"/>
      <c r="JFV85" s="69"/>
      <c r="JFW85" s="69"/>
      <c r="JFX85" s="69"/>
      <c r="JFY85" s="69"/>
      <c r="JFZ85" s="69"/>
      <c r="JGA85" s="69"/>
      <c r="JGB85" s="69"/>
      <c r="JGC85" s="69"/>
      <c r="JGD85" s="69"/>
      <c r="JGE85" s="69"/>
      <c r="JGF85" s="69"/>
      <c r="JGG85" s="69"/>
      <c r="JGH85" s="69"/>
      <c r="JGI85" s="69"/>
      <c r="JGJ85" s="69"/>
      <c r="JGK85" s="69"/>
      <c r="JGL85" s="69"/>
      <c r="JGM85" s="69"/>
      <c r="JGN85" s="69"/>
      <c r="JGO85" s="69"/>
      <c r="JGP85" s="69"/>
      <c r="JGQ85" s="69"/>
      <c r="JGR85" s="69"/>
      <c r="JGS85" s="69"/>
      <c r="JGT85" s="69"/>
      <c r="JGU85" s="69"/>
      <c r="JGV85" s="69"/>
      <c r="JGW85" s="69"/>
      <c r="JGX85" s="69"/>
      <c r="JGY85" s="69"/>
      <c r="JGZ85" s="69"/>
      <c r="JHA85" s="69"/>
      <c r="JHB85" s="69"/>
      <c r="JHC85" s="69"/>
      <c r="JHD85" s="69"/>
      <c r="JHE85" s="69"/>
      <c r="JHF85" s="69"/>
      <c r="JHG85" s="69"/>
      <c r="JHH85" s="69"/>
      <c r="JHI85" s="69"/>
      <c r="JHJ85" s="69"/>
      <c r="JHK85" s="69"/>
      <c r="JHL85" s="69"/>
      <c r="JHM85" s="69"/>
      <c r="JHN85" s="69"/>
      <c r="JHO85" s="69"/>
      <c r="JHP85" s="69"/>
      <c r="JHQ85" s="69"/>
      <c r="JHR85" s="69"/>
      <c r="JHS85" s="69"/>
      <c r="JHT85" s="69"/>
      <c r="JHU85" s="69"/>
      <c r="JHV85" s="69"/>
      <c r="JHW85" s="69"/>
      <c r="JHX85" s="69"/>
      <c r="JHY85" s="69"/>
      <c r="JHZ85" s="69"/>
      <c r="JIA85" s="69"/>
      <c r="JIB85" s="69"/>
      <c r="JIC85" s="69"/>
      <c r="JID85" s="69"/>
      <c r="JIE85" s="69"/>
      <c r="JIF85" s="69"/>
      <c r="JIG85" s="69"/>
      <c r="JIH85" s="69"/>
      <c r="JII85" s="69"/>
      <c r="JIJ85" s="69"/>
      <c r="JIK85" s="69"/>
      <c r="JIL85" s="69"/>
      <c r="JIM85" s="69"/>
      <c r="JIN85" s="69"/>
      <c r="JIO85" s="69"/>
      <c r="JIP85" s="69"/>
      <c r="JIQ85" s="69"/>
      <c r="JIR85" s="69"/>
      <c r="JIS85" s="69"/>
      <c r="JIT85" s="69"/>
      <c r="JIU85" s="69"/>
      <c r="JIV85" s="69"/>
      <c r="JIW85" s="69"/>
      <c r="JIX85" s="69"/>
      <c r="JIY85" s="69"/>
      <c r="JIZ85" s="69"/>
      <c r="JJA85" s="69"/>
      <c r="JJB85" s="69"/>
      <c r="JJC85" s="69"/>
      <c r="JJD85" s="69"/>
      <c r="JJE85" s="69"/>
      <c r="JJF85" s="69"/>
      <c r="JJG85" s="69"/>
      <c r="JJH85" s="69"/>
      <c r="JJI85" s="69"/>
      <c r="JJJ85" s="69"/>
      <c r="JJK85" s="69"/>
      <c r="JJL85" s="69"/>
      <c r="JJM85" s="69"/>
      <c r="JJN85" s="69"/>
      <c r="JJO85" s="69"/>
      <c r="JJP85" s="69"/>
      <c r="JJQ85" s="69"/>
      <c r="JJR85" s="69"/>
      <c r="JJS85" s="69"/>
      <c r="JJT85" s="69"/>
      <c r="JJU85" s="69"/>
      <c r="JJV85" s="69"/>
      <c r="JJW85" s="69"/>
      <c r="JJX85" s="69"/>
      <c r="JJY85" s="69"/>
      <c r="JJZ85" s="69"/>
      <c r="JKA85" s="69"/>
      <c r="JKB85" s="69"/>
      <c r="JKC85" s="69"/>
      <c r="JKD85" s="69"/>
      <c r="JKE85" s="69"/>
      <c r="JKF85" s="69"/>
      <c r="JKG85" s="69"/>
      <c r="JKH85" s="69"/>
      <c r="JKI85" s="69"/>
      <c r="JKJ85" s="69"/>
      <c r="JKK85" s="69"/>
      <c r="JKL85" s="69"/>
      <c r="JKM85" s="69"/>
      <c r="JKN85" s="69"/>
      <c r="JKO85" s="69"/>
      <c r="JKP85" s="69"/>
      <c r="JKQ85" s="69"/>
      <c r="JKR85" s="69"/>
      <c r="JKS85" s="69"/>
      <c r="JKT85" s="69"/>
      <c r="JKU85" s="69"/>
      <c r="JKV85" s="69"/>
      <c r="JKW85" s="69"/>
      <c r="JKX85" s="69"/>
      <c r="JKY85" s="69"/>
      <c r="JKZ85" s="69"/>
      <c r="JLA85" s="69"/>
      <c r="JLB85" s="69"/>
      <c r="JLC85" s="69"/>
      <c r="JLD85" s="69"/>
      <c r="JLE85" s="69"/>
      <c r="JLF85" s="69"/>
      <c r="JLG85" s="69"/>
      <c r="JLH85" s="69"/>
      <c r="JLI85" s="69"/>
      <c r="JLJ85" s="69"/>
      <c r="JLK85" s="69"/>
      <c r="JLL85" s="69"/>
      <c r="JLM85" s="69"/>
      <c r="JLN85" s="69"/>
      <c r="JLO85" s="69"/>
      <c r="JLP85" s="69"/>
      <c r="JLQ85" s="69"/>
      <c r="JLR85" s="69"/>
      <c r="JLS85" s="69"/>
      <c r="JLT85" s="69"/>
      <c r="JLU85" s="69"/>
      <c r="JLV85" s="69"/>
      <c r="JLW85" s="69"/>
      <c r="JLX85" s="69"/>
      <c r="JLY85" s="69"/>
      <c r="JLZ85" s="69"/>
      <c r="JMA85" s="69"/>
      <c r="JMB85" s="69"/>
      <c r="JMC85" s="69"/>
      <c r="JMD85" s="69"/>
      <c r="JME85" s="69"/>
      <c r="JMF85" s="69"/>
      <c r="JMG85" s="69"/>
      <c r="JMH85" s="69"/>
      <c r="JMI85" s="69"/>
      <c r="JMJ85" s="69"/>
      <c r="JMK85" s="69"/>
      <c r="JML85" s="69"/>
      <c r="JMM85" s="69"/>
      <c r="JMN85" s="69"/>
      <c r="JMO85" s="69"/>
      <c r="JMP85" s="69"/>
      <c r="JMQ85" s="69"/>
      <c r="JMR85" s="69"/>
      <c r="JMS85" s="69"/>
      <c r="JMT85" s="69"/>
      <c r="JMU85" s="69"/>
      <c r="JMV85" s="69"/>
      <c r="JMW85" s="69"/>
      <c r="JMX85" s="69"/>
      <c r="JMY85" s="69"/>
      <c r="JMZ85" s="69"/>
      <c r="JNA85" s="69"/>
      <c r="JNB85" s="69"/>
      <c r="JNC85" s="69"/>
      <c r="JND85" s="69"/>
      <c r="JNE85" s="69"/>
      <c r="JNF85" s="69"/>
      <c r="JNG85" s="69"/>
      <c r="JNH85" s="69"/>
      <c r="JNI85" s="69"/>
      <c r="JNJ85" s="69"/>
      <c r="JNK85" s="69"/>
      <c r="JNL85" s="69"/>
      <c r="JNM85" s="69"/>
      <c r="JNN85" s="69"/>
      <c r="JNO85" s="69"/>
      <c r="JNP85" s="69"/>
      <c r="JNQ85" s="69"/>
      <c r="JNR85" s="69"/>
      <c r="JNS85" s="69"/>
      <c r="JNT85" s="69"/>
      <c r="JNU85" s="69"/>
      <c r="JNV85" s="69"/>
      <c r="JNW85" s="69"/>
      <c r="JNX85" s="69"/>
      <c r="JNY85" s="69"/>
      <c r="JNZ85" s="69"/>
      <c r="JOA85" s="69"/>
      <c r="JOB85" s="69"/>
      <c r="JOC85" s="69"/>
      <c r="JOD85" s="69"/>
      <c r="JOE85" s="69"/>
      <c r="JOF85" s="69"/>
      <c r="JOG85" s="69"/>
      <c r="JOH85" s="69"/>
      <c r="JOI85" s="69"/>
      <c r="JOJ85" s="69"/>
      <c r="JOK85" s="69"/>
      <c r="JOL85" s="69"/>
      <c r="JOM85" s="69"/>
      <c r="JON85" s="69"/>
      <c r="JOO85" s="69"/>
      <c r="JOP85" s="69"/>
      <c r="JOQ85" s="69"/>
      <c r="JOR85" s="69"/>
      <c r="JOS85" s="69"/>
      <c r="JOT85" s="69"/>
      <c r="JOU85" s="69"/>
      <c r="JOV85" s="69"/>
      <c r="JOW85" s="69"/>
      <c r="JOX85" s="69"/>
      <c r="JOY85" s="69"/>
      <c r="JOZ85" s="69"/>
      <c r="JPA85" s="69"/>
      <c r="JPB85" s="69"/>
      <c r="JPC85" s="69"/>
      <c r="JPD85" s="69"/>
      <c r="JPE85" s="69"/>
      <c r="JPF85" s="69"/>
      <c r="JPG85" s="69"/>
      <c r="JPH85" s="69"/>
      <c r="JPI85" s="69"/>
      <c r="JPJ85" s="69"/>
      <c r="JPK85" s="69"/>
      <c r="JPL85" s="69"/>
      <c r="JPM85" s="69"/>
      <c r="JPN85" s="69"/>
      <c r="JPO85" s="69"/>
      <c r="JPP85" s="69"/>
      <c r="JPQ85" s="69"/>
      <c r="JPR85" s="69"/>
      <c r="JPS85" s="69"/>
      <c r="JPT85" s="69"/>
      <c r="JPU85" s="69"/>
      <c r="JPV85" s="69"/>
      <c r="JPW85" s="69"/>
      <c r="JPX85" s="69"/>
      <c r="JPY85" s="69"/>
      <c r="JPZ85" s="69"/>
      <c r="JQA85" s="69"/>
      <c r="JQB85" s="69"/>
      <c r="JQC85" s="69"/>
      <c r="JQD85" s="69"/>
      <c r="JQE85" s="69"/>
      <c r="JQF85" s="69"/>
      <c r="JQG85" s="69"/>
      <c r="JQH85" s="69"/>
      <c r="JQI85" s="69"/>
      <c r="JQJ85" s="69"/>
      <c r="JQK85" s="69"/>
      <c r="JQL85" s="69"/>
      <c r="JQM85" s="69"/>
      <c r="JQN85" s="69"/>
      <c r="JQO85" s="69"/>
      <c r="JQP85" s="69"/>
      <c r="JQQ85" s="69"/>
      <c r="JQR85" s="69"/>
      <c r="JQS85" s="69"/>
      <c r="JQT85" s="69"/>
      <c r="JQU85" s="69"/>
      <c r="JQV85" s="69"/>
      <c r="JQW85" s="69"/>
      <c r="JQX85" s="69"/>
      <c r="JQY85" s="69"/>
      <c r="JQZ85" s="69"/>
      <c r="JRA85" s="69"/>
      <c r="JRB85" s="69"/>
      <c r="JRC85" s="69"/>
      <c r="JRD85" s="69"/>
      <c r="JRE85" s="69"/>
      <c r="JRF85" s="69"/>
      <c r="JRG85" s="69"/>
      <c r="JRH85" s="69"/>
      <c r="JRI85" s="69"/>
      <c r="JRJ85" s="69"/>
      <c r="JRK85" s="69"/>
      <c r="JRL85" s="69"/>
      <c r="JRM85" s="69"/>
      <c r="JRN85" s="69"/>
      <c r="JRO85" s="69"/>
      <c r="JRP85" s="69"/>
      <c r="JRQ85" s="69"/>
      <c r="JRR85" s="69"/>
      <c r="JRS85" s="69"/>
      <c r="JRT85" s="69"/>
      <c r="JRU85" s="69"/>
      <c r="JRV85" s="69"/>
      <c r="JRW85" s="69"/>
      <c r="JRX85" s="69"/>
      <c r="JRY85" s="69"/>
      <c r="JRZ85" s="69"/>
      <c r="JSA85" s="69"/>
      <c r="JSB85" s="69"/>
      <c r="JSC85" s="69"/>
      <c r="JSD85" s="69"/>
      <c r="JSE85" s="69"/>
      <c r="JSF85" s="69"/>
      <c r="JSG85" s="69"/>
      <c r="JSH85" s="69"/>
      <c r="JSI85" s="69"/>
      <c r="JSJ85" s="69"/>
      <c r="JSK85" s="69"/>
      <c r="JSL85" s="69"/>
      <c r="JSM85" s="69"/>
      <c r="JSN85" s="69"/>
      <c r="JSO85" s="69"/>
      <c r="JSP85" s="69"/>
      <c r="JSQ85" s="69"/>
      <c r="JSR85" s="69"/>
      <c r="JSS85" s="69"/>
      <c r="JST85" s="69"/>
      <c r="JSU85" s="69"/>
      <c r="JSV85" s="69"/>
      <c r="JSW85" s="69"/>
      <c r="JSX85" s="69"/>
      <c r="JSY85" s="69"/>
      <c r="JSZ85" s="69"/>
      <c r="JTA85" s="69"/>
      <c r="JTB85" s="69"/>
      <c r="JTC85" s="69"/>
      <c r="JTD85" s="69"/>
      <c r="JTE85" s="69"/>
      <c r="JTF85" s="69"/>
      <c r="JTG85" s="69"/>
      <c r="JTH85" s="69"/>
      <c r="JTI85" s="69"/>
      <c r="JTJ85" s="69"/>
      <c r="JTK85" s="69"/>
      <c r="JTL85" s="69"/>
      <c r="JTM85" s="69"/>
      <c r="JTN85" s="69"/>
      <c r="JTO85" s="69"/>
      <c r="JTP85" s="69"/>
      <c r="JTQ85" s="69"/>
      <c r="JTR85" s="69"/>
      <c r="JTS85" s="69"/>
      <c r="JTT85" s="69"/>
      <c r="JTU85" s="69"/>
      <c r="JTV85" s="69"/>
      <c r="JTW85" s="69"/>
      <c r="JTX85" s="69"/>
      <c r="JTY85" s="69"/>
      <c r="JTZ85" s="69"/>
      <c r="JUA85" s="69"/>
      <c r="JUB85" s="69"/>
      <c r="JUC85" s="69"/>
      <c r="JUD85" s="69"/>
      <c r="JUE85" s="69"/>
      <c r="JUF85" s="69"/>
      <c r="JUG85" s="69"/>
      <c r="JUH85" s="69"/>
      <c r="JUI85" s="69"/>
      <c r="JUJ85" s="69"/>
      <c r="JUK85" s="69"/>
      <c r="JUL85" s="69"/>
      <c r="JUM85" s="69"/>
      <c r="JUN85" s="69"/>
      <c r="JUO85" s="69"/>
      <c r="JUP85" s="69"/>
      <c r="JUQ85" s="69"/>
      <c r="JUR85" s="69"/>
      <c r="JUS85" s="69"/>
      <c r="JUT85" s="69"/>
      <c r="JUU85" s="69"/>
      <c r="JUV85" s="69"/>
      <c r="JUW85" s="69"/>
      <c r="JUX85" s="69"/>
      <c r="JUY85" s="69"/>
      <c r="JUZ85" s="69"/>
      <c r="JVA85" s="69"/>
      <c r="JVB85" s="69"/>
      <c r="JVC85" s="69"/>
      <c r="JVD85" s="69"/>
      <c r="JVE85" s="69"/>
      <c r="JVF85" s="69"/>
      <c r="JVG85" s="69"/>
      <c r="JVH85" s="69"/>
      <c r="JVI85" s="69"/>
      <c r="JVJ85" s="69"/>
      <c r="JVK85" s="69"/>
      <c r="JVL85" s="69"/>
      <c r="JVM85" s="69"/>
      <c r="JVN85" s="69"/>
      <c r="JVO85" s="69"/>
      <c r="JVP85" s="69"/>
      <c r="JVQ85" s="69"/>
      <c r="JVR85" s="69"/>
      <c r="JVS85" s="69"/>
      <c r="JVT85" s="69"/>
      <c r="JVU85" s="69"/>
      <c r="JVV85" s="69"/>
      <c r="JVW85" s="69"/>
      <c r="JVX85" s="69"/>
      <c r="JVY85" s="69"/>
      <c r="JVZ85" s="69"/>
      <c r="JWA85" s="69"/>
      <c r="JWB85" s="69"/>
      <c r="JWC85" s="69"/>
      <c r="JWD85" s="69"/>
      <c r="JWE85" s="69"/>
      <c r="JWF85" s="69"/>
      <c r="JWG85" s="69"/>
      <c r="JWH85" s="69"/>
      <c r="JWI85" s="69"/>
      <c r="JWJ85" s="69"/>
      <c r="JWK85" s="69"/>
      <c r="JWL85" s="69"/>
      <c r="JWM85" s="69"/>
      <c r="JWN85" s="69"/>
      <c r="JWO85" s="69"/>
      <c r="JWP85" s="69"/>
      <c r="JWQ85" s="69"/>
      <c r="JWR85" s="69"/>
      <c r="JWS85" s="69"/>
      <c r="JWT85" s="69"/>
      <c r="JWU85" s="69"/>
      <c r="JWV85" s="69"/>
      <c r="JWW85" s="69"/>
      <c r="JWX85" s="69"/>
      <c r="JWY85" s="69"/>
      <c r="JWZ85" s="69"/>
      <c r="JXA85" s="69"/>
      <c r="JXB85" s="69"/>
      <c r="JXC85" s="69"/>
      <c r="JXD85" s="69"/>
      <c r="JXE85" s="69"/>
      <c r="JXF85" s="69"/>
      <c r="JXG85" s="69"/>
      <c r="JXH85" s="69"/>
      <c r="JXI85" s="69"/>
      <c r="JXJ85" s="69"/>
      <c r="JXK85" s="69"/>
      <c r="JXL85" s="69"/>
      <c r="JXM85" s="69"/>
      <c r="JXN85" s="69"/>
      <c r="JXO85" s="69"/>
      <c r="JXP85" s="69"/>
      <c r="JXQ85" s="69"/>
      <c r="JXR85" s="69"/>
      <c r="JXS85" s="69"/>
      <c r="JXT85" s="69"/>
      <c r="JXU85" s="69"/>
      <c r="JXV85" s="69"/>
      <c r="JXW85" s="69"/>
      <c r="JXX85" s="69"/>
      <c r="JXY85" s="69"/>
      <c r="JXZ85" s="69"/>
      <c r="JYA85" s="69"/>
      <c r="JYB85" s="69"/>
      <c r="JYC85" s="69"/>
      <c r="JYD85" s="69"/>
      <c r="JYE85" s="69"/>
      <c r="JYF85" s="69"/>
      <c r="JYG85" s="69"/>
      <c r="JYH85" s="69"/>
      <c r="JYI85" s="69"/>
      <c r="JYJ85" s="69"/>
      <c r="JYK85" s="69"/>
      <c r="JYL85" s="69"/>
      <c r="JYM85" s="69"/>
      <c r="JYN85" s="69"/>
      <c r="JYO85" s="69"/>
      <c r="JYP85" s="69"/>
      <c r="JYQ85" s="69"/>
      <c r="JYR85" s="69"/>
      <c r="JYS85" s="69"/>
      <c r="JYT85" s="69"/>
      <c r="JYU85" s="69"/>
      <c r="JYV85" s="69"/>
      <c r="JYW85" s="69"/>
      <c r="JYX85" s="69"/>
      <c r="JYY85" s="69"/>
      <c r="JYZ85" s="69"/>
      <c r="JZA85" s="69"/>
      <c r="JZB85" s="69"/>
      <c r="JZC85" s="69"/>
      <c r="JZD85" s="69"/>
      <c r="JZE85" s="69"/>
      <c r="JZF85" s="69"/>
      <c r="JZG85" s="69"/>
      <c r="JZH85" s="69"/>
      <c r="JZI85" s="69"/>
      <c r="JZJ85" s="69"/>
      <c r="JZK85" s="69"/>
      <c r="JZL85" s="69"/>
      <c r="JZM85" s="69"/>
      <c r="JZN85" s="69"/>
      <c r="JZO85" s="69"/>
      <c r="JZP85" s="69"/>
      <c r="JZQ85" s="69"/>
      <c r="JZR85" s="69"/>
      <c r="JZS85" s="69"/>
      <c r="JZT85" s="69"/>
      <c r="JZU85" s="69"/>
      <c r="JZV85" s="69"/>
      <c r="JZW85" s="69"/>
      <c r="JZX85" s="69"/>
      <c r="JZY85" s="69"/>
      <c r="JZZ85" s="69"/>
      <c r="KAA85" s="69"/>
      <c r="KAB85" s="69"/>
      <c r="KAC85" s="69"/>
      <c r="KAD85" s="69"/>
      <c r="KAE85" s="69"/>
      <c r="KAF85" s="69"/>
      <c r="KAG85" s="69"/>
      <c r="KAH85" s="69"/>
      <c r="KAI85" s="69"/>
      <c r="KAJ85" s="69"/>
      <c r="KAK85" s="69"/>
      <c r="KAL85" s="69"/>
      <c r="KAM85" s="69"/>
      <c r="KAN85" s="69"/>
      <c r="KAO85" s="69"/>
      <c r="KAP85" s="69"/>
      <c r="KAQ85" s="69"/>
      <c r="KAR85" s="69"/>
      <c r="KAS85" s="69"/>
      <c r="KAT85" s="69"/>
      <c r="KAU85" s="69"/>
      <c r="KAV85" s="69"/>
      <c r="KAW85" s="69"/>
      <c r="KAX85" s="69"/>
      <c r="KAY85" s="69"/>
      <c r="KAZ85" s="69"/>
      <c r="KBA85" s="69"/>
      <c r="KBB85" s="69"/>
      <c r="KBC85" s="69"/>
      <c r="KBD85" s="69"/>
      <c r="KBE85" s="69"/>
      <c r="KBF85" s="69"/>
      <c r="KBG85" s="69"/>
      <c r="KBH85" s="69"/>
      <c r="KBI85" s="69"/>
      <c r="KBJ85" s="69"/>
      <c r="KBK85" s="69"/>
      <c r="KBL85" s="69"/>
      <c r="KBM85" s="69"/>
      <c r="KBN85" s="69"/>
      <c r="KBO85" s="69"/>
      <c r="KBP85" s="69"/>
      <c r="KBQ85" s="69"/>
      <c r="KBR85" s="69"/>
      <c r="KBS85" s="69"/>
      <c r="KBT85" s="69"/>
      <c r="KBU85" s="69"/>
      <c r="KBV85" s="69"/>
      <c r="KBW85" s="69"/>
      <c r="KBX85" s="69"/>
      <c r="KBY85" s="69"/>
      <c r="KBZ85" s="69"/>
      <c r="KCA85" s="69"/>
      <c r="KCB85" s="69"/>
      <c r="KCC85" s="69"/>
      <c r="KCD85" s="69"/>
      <c r="KCE85" s="69"/>
      <c r="KCF85" s="69"/>
      <c r="KCG85" s="69"/>
      <c r="KCH85" s="69"/>
      <c r="KCI85" s="69"/>
      <c r="KCJ85" s="69"/>
      <c r="KCK85" s="69"/>
      <c r="KCL85" s="69"/>
      <c r="KCM85" s="69"/>
      <c r="KCN85" s="69"/>
      <c r="KCO85" s="69"/>
      <c r="KCP85" s="69"/>
      <c r="KCQ85" s="69"/>
      <c r="KCR85" s="69"/>
      <c r="KCS85" s="69"/>
      <c r="KCT85" s="69"/>
      <c r="KCU85" s="69"/>
      <c r="KCV85" s="69"/>
      <c r="KCW85" s="69"/>
      <c r="KCX85" s="69"/>
      <c r="KCY85" s="69"/>
      <c r="KCZ85" s="69"/>
      <c r="KDA85" s="69"/>
      <c r="KDB85" s="69"/>
      <c r="KDC85" s="69"/>
      <c r="KDD85" s="69"/>
      <c r="KDE85" s="69"/>
      <c r="KDF85" s="69"/>
      <c r="KDG85" s="69"/>
      <c r="KDH85" s="69"/>
      <c r="KDI85" s="69"/>
      <c r="KDJ85" s="69"/>
      <c r="KDK85" s="69"/>
      <c r="KDL85" s="69"/>
      <c r="KDM85" s="69"/>
      <c r="KDN85" s="69"/>
      <c r="KDO85" s="69"/>
      <c r="KDP85" s="69"/>
      <c r="KDQ85" s="69"/>
      <c r="KDR85" s="69"/>
      <c r="KDS85" s="69"/>
      <c r="KDT85" s="69"/>
      <c r="KDU85" s="69"/>
      <c r="KDV85" s="69"/>
      <c r="KDW85" s="69"/>
      <c r="KDX85" s="69"/>
      <c r="KDY85" s="69"/>
      <c r="KDZ85" s="69"/>
      <c r="KEA85" s="69"/>
      <c r="KEB85" s="69"/>
      <c r="KEC85" s="69"/>
      <c r="KED85" s="69"/>
      <c r="KEE85" s="69"/>
      <c r="KEF85" s="69"/>
      <c r="KEG85" s="69"/>
      <c r="KEH85" s="69"/>
      <c r="KEI85" s="69"/>
      <c r="KEJ85" s="69"/>
      <c r="KEK85" s="69"/>
      <c r="KEL85" s="69"/>
      <c r="KEM85" s="69"/>
      <c r="KEN85" s="69"/>
      <c r="KEO85" s="69"/>
      <c r="KEP85" s="69"/>
      <c r="KEQ85" s="69"/>
      <c r="KER85" s="69"/>
      <c r="KES85" s="69"/>
      <c r="KET85" s="69"/>
      <c r="KEU85" s="69"/>
      <c r="KEV85" s="69"/>
      <c r="KEW85" s="69"/>
      <c r="KEX85" s="69"/>
      <c r="KEY85" s="69"/>
      <c r="KEZ85" s="69"/>
      <c r="KFA85" s="69"/>
      <c r="KFB85" s="69"/>
      <c r="KFC85" s="69"/>
      <c r="KFD85" s="69"/>
      <c r="KFE85" s="69"/>
      <c r="KFF85" s="69"/>
      <c r="KFG85" s="69"/>
      <c r="KFH85" s="69"/>
      <c r="KFI85" s="69"/>
      <c r="KFJ85" s="69"/>
      <c r="KFK85" s="69"/>
      <c r="KFL85" s="69"/>
      <c r="KFM85" s="69"/>
      <c r="KFN85" s="69"/>
      <c r="KFO85" s="69"/>
      <c r="KFP85" s="69"/>
      <c r="KFQ85" s="69"/>
      <c r="KFR85" s="69"/>
      <c r="KFS85" s="69"/>
      <c r="KFT85" s="69"/>
      <c r="KFU85" s="69"/>
      <c r="KFV85" s="69"/>
      <c r="KFW85" s="69"/>
      <c r="KFX85" s="69"/>
      <c r="KFY85" s="69"/>
      <c r="KFZ85" s="69"/>
      <c r="KGA85" s="69"/>
      <c r="KGB85" s="69"/>
      <c r="KGC85" s="69"/>
      <c r="KGD85" s="69"/>
      <c r="KGE85" s="69"/>
      <c r="KGF85" s="69"/>
      <c r="KGG85" s="69"/>
      <c r="KGH85" s="69"/>
      <c r="KGI85" s="69"/>
      <c r="KGJ85" s="69"/>
      <c r="KGK85" s="69"/>
      <c r="KGL85" s="69"/>
      <c r="KGM85" s="69"/>
      <c r="KGN85" s="69"/>
      <c r="KGO85" s="69"/>
      <c r="KGP85" s="69"/>
      <c r="KGQ85" s="69"/>
      <c r="KGR85" s="69"/>
      <c r="KGS85" s="69"/>
      <c r="KGT85" s="69"/>
      <c r="KGU85" s="69"/>
      <c r="KGV85" s="69"/>
      <c r="KGW85" s="69"/>
      <c r="KGX85" s="69"/>
      <c r="KGY85" s="69"/>
      <c r="KGZ85" s="69"/>
      <c r="KHA85" s="69"/>
      <c r="KHB85" s="69"/>
      <c r="KHC85" s="69"/>
      <c r="KHD85" s="69"/>
      <c r="KHE85" s="69"/>
      <c r="KHF85" s="69"/>
      <c r="KHG85" s="69"/>
      <c r="KHH85" s="69"/>
      <c r="KHI85" s="69"/>
      <c r="KHJ85" s="69"/>
      <c r="KHK85" s="69"/>
      <c r="KHL85" s="69"/>
      <c r="KHM85" s="69"/>
      <c r="KHN85" s="69"/>
      <c r="KHO85" s="69"/>
      <c r="KHP85" s="69"/>
      <c r="KHQ85" s="69"/>
      <c r="KHR85" s="69"/>
      <c r="KHS85" s="69"/>
      <c r="KHT85" s="69"/>
      <c r="KHU85" s="69"/>
      <c r="KHV85" s="69"/>
      <c r="KHW85" s="69"/>
      <c r="KHX85" s="69"/>
      <c r="KHY85" s="69"/>
      <c r="KHZ85" s="69"/>
      <c r="KIA85" s="69"/>
      <c r="KIB85" s="69"/>
      <c r="KIC85" s="69"/>
      <c r="KID85" s="69"/>
      <c r="KIE85" s="69"/>
      <c r="KIF85" s="69"/>
      <c r="KIG85" s="69"/>
      <c r="KIH85" s="69"/>
      <c r="KII85" s="69"/>
      <c r="KIJ85" s="69"/>
      <c r="KIK85" s="69"/>
      <c r="KIL85" s="69"/>
      <c r="KIM85" s="69"/>
      <c r="KIN85" s="69"/>
      <c r="KIO85" s="69"/>
      <c r="KIP85" s="69"/>
      <c r="KIQ85" s="69"/>
      <c r="KIR85" s="69"/>
      <c r="KIS85" s="69"/>
      <c r="KIT85" s="69"/>
      <c r="KIU85" s="69"/>
      <c r="KIV85" s="69"/>
      <c r="KIW85" s="69"/>
      <c r="KIX85" s="69"/>
      <c r="KIY85" s="69"/>
      <c r="KIZ85" s="69"/>
      <c r="KJA85" s="69"/>
      <c r="KJB85" s="69"/>
      <c r="KJC85" s="69"/>
      <c r="KJD85" s="69"/>
      <c r="KJE85" s="69"/>
      <c r="KJF85" s="69"/>
      <c r="KJG85" s="69"/>
      <c r="KJH85" s="69"/>
      <c r="KJI85" s="69"/>
      <c r="KJJ85" s="69"/>
      <c r="KJK85" s="69"/>
      <c r="KJL85" s="69"/>
      <c r="KJM85" s="69"/>
      <c r="KJN85" s="69"/>
      <c r="KJO85" s="69"/>
      <c r="KJP85" s="69"/>
      <c r="KJQ85" s="69"/>
      <c r="KJR85" s="69"/>
      <c r="KJS85" s="69"/>
      <c r="KJT85" s="69"/>
      <c r="KJU85" s="69"/>
      <c r="KJV85" s="69"/>
      <c r="KJW85" s="69"/>
      <c r="KJX85" s="69"/>
      <c r="KJY85" s="69"/>
      <c r="KJZ85" s="69"/>
      <c r="KKA85" s="69"/>
      <c r="KKB85" s="69"/>
      <c r="KKC85" s="69"/>
      <c r="KKD85" s="69"/>
      <c r="KKE85" s="69"/>
      <c r="KKF85" s="69"/>
      <c r="KKG85" s="69"/>
      <c r="KKH85" s="69"/>
      <c r="KKI85" s="69"/>
      <c r="KKJ85" s="69"/>
      <c r="KKK85" s="69"/>
      <c r="KKL85" s="69"/>
      <c r="KKM85" s="69"/>
      <c r="KKN85" s="69"/>
      <c r="KKO85" s="69"/>
      <c r="KKP85" s="69"/>
      <c r="KKQ85" s="69"/>
      <c r="KKR85" s="69"/>
      <c r="KKS85" s="69"/>
      <c r="KKT85" s="69"/>
      <c r="KKU85" s="69"/>
      <c r="KKV85" s="69"/>
      <c r="KKW85" s="69"/>
      <c r="KKX85" s="69"/>
      <c r="KKY85" s="69"/>
      <c r="KKZ85" s="69"/>
      <c r="KLA85" s="69"/>
      <c r="KLB85" s="69"/>
      <c r="KLC85" s="69"/>
      <c r="KLD85" s="69"/>
      <c r="KLE85" s="69"/>
      <c r="KLF85" s="69"/>
      <c r="KLG85" s="69"/>
      <c r="KLH85" s="69"/>
      <c r="KLI85" s="69"/>
      <c r="KLJ85" s="69"/>
      <c r="KLK85" s="69"/>
      <c r="KLL85" s="69"/>
      <c r="KLM85" s="69"/>
      <c r="KLN85" s="69"/>
      <c r="KLO85" s="69"/>
      <c r="KLP85" s="69"/>
      <c r="KLQ85" s="69"/>
      <c r="KLR85" s="69"/>
      <c r="KLS85" s="69"/>
      <c r="KLT85" s="69"/>
      <c r="KLU85" s="69"/>
      <c r="KLV85" s="69"/>
      <c r="KLW85" s="69"/>
      <c r="KLX85" s="69"/>
      <c r="KLY85" s="69"/>
      <c r="KLZ85" s="69"/>
      <c r="KMA85" s="69"/>
      <c r="KMB85" s="69"/>
      <c r="KMC85" s="69"/>
      <c r="KMD85" s="69"/>
      <c r="KME85" s="69"/>
      <c r="KMF85" s="69"/>
      <c r="KMG85" s="69"/>
      <c r="KMH85" s="69"/>
      <c r="KMI85" s="69"/>
      <c r="KMJ85" s="69"/>
      <c r="KMK85" s="69"/>
      <c r="KML85" s="69"/>
      <c r="KMM85" s="69"/>
      <c r="KMN85" s="69"/>
      <c r="KMO85" s="69"/>
      <c r="KMP85" s="69"/>
      <c r="KMQ85" s="69"/>
      <c r="KMR85" s="69"/>
      <c r="KMS85" s="69"/>
      <c r="KMT85" s="69"/>
      <c r="KMU85" s="69"/>
      <c r="KMV85" s="69"/>
      <c r="KMW85" s="69"/>
      <c r="KMX85" s="69"/>
      <c r="KMY85" s="69"/>
      <c r="KMZ85" s="69"/>
      <c r="KNA85" s="69"/>
      <c r="KNB85" s="69"/>
      <c r="KNC85" s="69"/>
      <c r="KND85" s="69"/>
      <c r="KNE85" s="69"/>
      <c r="KNF85" s="69"/>
      <c r="KNG85" s="69"/>
      <c r="KNH85" s="69"/>
      <c r="KNI85" s="69"/>
      <c r="KNJ85" s="69"/>
      <c r="KNK85" s="69"/>
      <c r="KNL85" s="69"/>
      <c r="KNM85" s="69"/>
      <c r="KNN85" s="69"/>
      <c r="KNO85" s="69"/>
      <c r="KNP85" s="69"/>
      <c r="KNQ85" s="69"/>
      <c r="KNR85" s="69"/>
      <c r="KNS85" s="69"/>
      <c r="KNT85" s="69"/>
      <c r="KNU85" s="69"/>
      <c r="KNV85" s="69"/>
      <c r="KNW85" s="69"/>
      <c r="KNX85" s="69"/>
      <c r="KNY85" s="69"/>
      <c r="KNZ85" s="69"/>
      <c r="KOA85" s="69"/>
      <c r="KOB85" s="69"/>
      <c r="KOC85" s="69"/>
      <c r="KOD85" s="69"/>
      <c r="KOE85" s="69"/>
      <c r="KOF85" s="69"/>
      <c r="KOG85" s="69"/>
      <c r="KOH85" s="69"/>
      <c r="KOI85" s="69"/>
      <c r="KOJ85" s="69"/>
      <c r="KOK85" s="69"/>
      <c r="KOL85" s="69"/>
      <c r="KOM85" s="69"/>
      <c r="KON85" s="69"/>
      <c r="KOO85" s="69"/>
      <c r="KOP85" s="69"/>
      <c r="KOQ85" s="69"/>
      <c r="KOR85" s="69"/>
      <c r="KOS85" s="69"/>
      <c r="KOT85" s="69"/>
      <c r="KOU85" s="69"/>
      <c r="KOV85" s="69"/>
      <c r="KOW85" s="69"/>
      <c r="KOX85" s="69"/>
      <c r="KOY85" s="69"/>
      <c r="KOZ85" s="69"/>
      <c r="KPA85" s="69"/>
      <c r="KPB85" s="69"/>
      <c r="KPC85" s="69"/>
      <c r="KPD85" s="69"/>
      <c r="KPE85" s="69"/>
      <c r="KPF85" s="69"/>
      <c r="KPG85" s="69"/>
      <c r="KPH85" s="69"/>
      <c r="KPI85" s="69"/>
      <c r="KPJ85" s="69"/>
      <c r="KPK85" s="69"/>
      <c r="KPL85" s="69"/>
      <c r="KPM85" s="69"/>
      <c r="KPN85" s="69"/>
      <c r="KPO85" s="69"/>
      <c r="KPP85" s="69"/>
      <c r="KPQ85" s="69"/>
      <c r="KPR85" s="69"/>
      <c r="KPS85" s="69"/>
      <c r="KPT85" s="69"/>
      <c r="KPU85" s="69"/>
      <c r="KPV85" s="69"/>
      <c r="KPW85" s="69"/>
      <c r="KPX85" s="69"/>
      <c r="KPY85" s="69"/>
      <c r="KPZ85" s="69"/>
      <c r="KQA85" s="69"/>
      <c r="KQB85" s="69"/>
      <c r="KQC85" s="69"/>
      <c r="KQD85" s="69"/>
      <c r="KQE85" s="69"/>
      <c r="KQF85" s="69"/>
      <c r="KQG85" s="69"/>
      <c r="KQH85" s="69"/>
      <c r="KQI85" s="69"/>
      <c r="KQJ85" s="69"/>
      <c r="KQK85" s="69"/>
      <c r="KQL85" s="69"/>
      <c r="KQM85" s="69"/>
      <c r="KQN85" s="69"/>
      <c r="KQO85" s="69"/>
      <c r="KQP85" s="69"/>
      <c r="KQQ85" s="69"/>
      <c r="KQR85" s="69"/>
      <c r="KQS85" s="69"/>
      <c r="KQT85" s="69"/>
      <c r="KQU85" s="69"/>
      <c r="KQV85" s="69"/>
      <c r="KQW85" s="69"/>
      <c r="KQX85" s="69"/>
      <c r="KQY85" s="69"/>
      <c r="KQZ85" s="69"/>
      <c r="KRA85" s="69"/>
      <c r="KRB85" s="69"/>
      <c r="KRC85" s="69"/>
      <c r="KRD85" s="69"/>
      <c r="KRE85" s="69"/>
      <c r="KRF85" s="69"/>
      <c r="KRG85" s="69"/>
      <c r="KRH85" s="69"/>
      <c r="KRI85" s="69"/>
      <c r="KRJ85" s="69"/>
      <c r="KRK85" s="69"/>
      <c r="KRL85" s="69"/>
      <c r="KRM85" s="69"/>
      <c r="KRN85" s="69"/>
      <c r="KRO85" s="69"/>
      <c r="KRP85" s="69"/>
      <c r="KRQ85" s="69"/>
      <c r="KRR85" s="69"/>
      <c r="KRS85" s="69"/>
      <c r="KRT85" s="69"/>
      <c r="KRU85" s="69"/>
      <c r="KRV85" s="69"/>
      <c r="KRW85" s="69"/>
      <c r="KRX85" s="69"/>
      <c r="KRY85" s="69"/>
      <c r="KRZ85" s="69"/>
      <c r="KSA85" s="69"/>
      <c r="KSB85" s="69"/>
      <c r="KSC85" s="69"/>
      <c r="KSD85" s="69"/>
      <c r="KSE85" s="69"/>
      <c r="KSF85" s="69"/>
      <c r="KSG85" s="69"/>
      <c r="KSH85" s="69"/>
      <c r="KSI85" s="69"/>
      <c r="KSJ85" s="69"/>
      <c r="KSK85" s="69"/>
      <c r="KSL85" s="69"/>
      <c r="KSM85" s="69"/>
      <c r="KSN85" s="69"/>
      <c r="KSO85" s="69"/>
      <c r="KSP85" s="69"/>
      <c r="KSQ85" s="69"/>
      <c r="KSR85" s="69"/>
      <c r="KSS85" s="69"/>
      <c r="KST85" s="69"/>
      <c r="KSU85" s="69"/>
      <c r="KSV85" s="69"/>
      <c r="KSW85" s="69"/>
      <c r="KSX85" s="69"/>
      <c r="KSY85" s="69"/>
      <c r="KSZ85" s="69"/>
      <c r="KTA85" s="69"/>
      <c r="KTB85" s="69"/>
      <c r="KTC85" s="69"/>
      <c r="KTD85" s="69"/>
      <c r="KTE85" s="69"/>
      <c r="KTF85" s="69"/>
      <c r="KTG85" s="69"/>
      <c r="KTH85" s="69"/>
      <c r="KTI85" s="69"/>
      <c r="KTJ85" s="69"/>
      <c r="KTK85" s="69"/>
      <c r="KTL85" s="69"/>
      <c r="KTM85" s="69"/>
      <c r="KTN85" s="69"/>
      <c r="KTO85" s="69"/>
      <c r="KTP85" s="69"/>
      <c r="KTQ85" s="69"/>
      <c r="KTR85" s="69"/>
      <c r="KTS85" s="69"/>
      <c r="KTT85" s="69"/>
      <c r="KTU85" s="69"/>
      <c r="KTV85" s="69"/>
      <c r="KTW85" s="69"/>
      <c r="KTX85" s="69"/>
      <c r="KTY85" s="69"/>
      <c r="KTZ85" s="69"/>
      <c r="KUA85" s="69"/>
      <c r="KUB85" s="69"/>
      <c r="KUC85" s="69"/>
      <c r="KUD85" s="69"/>
      <c r="KUE85" s="69"/>
      <c r="KUF85" s="69"/>
      <c r="KUG85" s="69"/>
      <c r="KUH85" s="69"/>
      <c r="KUI85" s="69"/>
      <c r="KUJ85" s="69"/>
      <c r="KUK85" s="69"/>
      <c r="KUL85" s="69"/>
      <c r="KUM85" s="69"/>
      <c r="KUN85" s="69"/>
      <c r="KUO85" s="69"/>
      <c r="KUP85" s="69"/>
      <c r="KUQ85" s="69"/>
      <c r="KUR85" s="69"/>
      <c r="KUS85" s="69"/>
      <c r="KUT85" s="69"/>
      <c r="KUU85" s="69"/>
      <c r="KUV85" s="69"/>
      <c r="KUW85" s="69"/>
      <c r="KUX85" s="69"/>
      <c r="KUY85" s="69"/>
      <c r="KUZ85" s="69"/>
      <c r="KVA85" s="69"/>
      <c r="KVB85" s="69"/>
      <c r="KVC85" s="69"/>
      <c r="KVD85" s="69"/>
      <c r="KVE85" s="69"/>
      <c r="KVF85" s="69"/>
      <c r="KVG85" s="69"/>
      <c r="KVH85" s="69"/>
      <c r="KVI85" s="69"/>
      <c r="KVJ85" s="69"/>
      <c r="KVK85" s="69"/>
      <c r="KVL85" s="69"/>
      <c r="KVM85" s="69"/>
      <c r="KVN85" s="69"/>
      <c r="KVO85" s="69"/>
      <c r="KVP85" s="69"/>
      <c r="KVQ85" s="69"/>
      <c r="KVR85" s="69"/>
      <c r="KVS85" s="69"/>
      <c r="KVT85" s="69"/>
      <c r="KVU85" s="69"/>
      <c r="KVV85" s="69"/>
      <c r="KVW85" s="69"/>
      <c r="KVX85" s="69"/>
      <c r="KVY85" s="69"/>
      <c r="KVZ85" s="69"/>
      <c r="KWA85" s="69"/>
      <c r="KWB85" s="69"/>
      <c r="KWC85" s="69"/>
      <c r="KWD85" s="69"/>
      <c r="KWE85" s="69"/>
      <c r="KWF85" s="69"/>
      <c r="KWG85" s="69"/>
      <c r="KWH85" s="69"/>
      <c r="KWI85" s="69"/>
      <c r="KWJ85" s="69"/>
      <c r="KWK85" s="69"/>
      <c r="KWL85" s="69"/>
      <c r="KWM85" s="69"/>
      <c r="KWN85" s="69"/>
      <c r="KWO85" s="69"/>
      <c r="KWP85" s="69"/>
      <c r="KWQ85" s="69"/>
      <c r="KWR85" s="69"/>
      <c r="KWS85" s="69"/>
      <c r="KWT85" s="69"/>
      <c r="KWU85" s="69"/>
      <c r="KWV85" s="69"/>
      <c r="KWW85" s="69"/>
      <c r="KWX85" s="69"/>
      <c r="KWY85" s="69"/>
      <c r="KWZ85" s="69"/>
      <c r="KXA85" s="69"/>
      <c r="KXB85" s="69"/>
      <c r="KXC85" s="69"/>
      <c r="KXD85" s="69"/>
      <c r="KXE85" s="69"/>
      <c r="KXF85" s="69"/>
      <c r="KXG85" s="69"/>
      <c r="KXH85" s="69"/>
      <c r="KXI85" s="69"/>
      <c r="KXJ85" s="69"/>
      <c r="KXK85" s="69"/>
      <c r="KXL85" s="69"/>
      <c r="KXM85" s="69"/>
      <c r="KXN85" s="69"/>
      <c r="KXO85" s="69"/>
      <c r="KXP85" s="69"/>
      <c r="KXQ85" s="69"/>
      <c r="KXR85" s="69"/>
      <c r="KXS85" s="69"/>
      <c r="KXT85" s="69"/>
      <c r="KXU85" s="69"/>
      <c r="KXV85" s="69"/>
      <c r="KXW85" s="69"/>
      <c r="KXX85" s="69"/>
      <c r="KXY85" s="69"/>
      <c r="KXZ85" s="69"/>
      <c r="KYA85" s="69"/>
      <c r="KYB85" s="69"/>
      <c r="KYC85" s="69"/>
      <c r="KYD85" s="69"/>
      <c r="KYE85" s="69"/>
      <c r="KYF85" s="69"/>
      <c r="KYG85" s="69"/>
      <c r="KYH85" s="69"/>
      <c r="KYI85" s="69"/>
      <c r="KYJ85" s="69"/>
      <c r="KYK85" s="69"/>
      <c r="KYL85" s="69"/>
      <c r="KYM85" s="69"/>
      <c r="KYN85" s="69"/>
      <c r="KYO85" s="69"/>
      <c r="KYP85" s="69"/>
      <c r="KYQ85" s="69"/>
      <c r="KYR85" s="69"/>
      <c r="KYS85" s="69"/>
      <c r="KYT85" s="69"/>
      <c r="KYU85" s="69"/>
      <c r="KYV85" s="69"/>
      <c r="KYW85" s="69"/>
      <c r="KYX85" s="69"/>
      <c r="KYY85" s="69"/>
      <c r="KYZ85" s="69"/>
      <c r="KZA85" s="69"/>
      <c r="KZB85" s="69"/>
      <c r="KZC85" s="69"/>
      <c r="KZD85" s="69"/>
      <c r="KZE85" s="69"/>
      <c r="KZF85" s="69"/>
      <c r="KZG85" s="69"/>
      <c r="KZH85" s="69"/>
      <c r="KZI85" s="69"/>
      <c r="KZJ85" s="69"/>
      <c r="KZK85" s="69"/>
      <c r="KZL85" s="69"/>
      <c r="KZM85" s="69"/>
      <c r="KZN85" s="69"/>
      <c r="KZO85" s="69"/>
      <c r="KZP85" s="69"/>
      <c r="KZQ85" s="69"/>
      <c r="KZR85" s="69"/>
      <c r="KZS85" s="69"/>
      <c r="KZT85" s="69"/>
      <c r="KZU85" s="69"/>
      <c r="KZV85" s="69"/>
      <c r="KZW85" s="69"/>
      <c r="KZX85" s="69"/>
      <c r="KZY85" s="69"/>
      <c r="KZZ85" s="69"/>
      <c r="LAA85" s="69"/>
      <c r="LAB85" s="69"/>
      <c r="LAC85" s="69"/>
      <c r="LAD85" s="69"/>
      <c r="LAE85" s="69"/>
      <c r="LAF85" s="69"/>
      <c r="LAG85" s="69"/>
      <c r="LAH85" s="69"/>
      <c r="LAI85" s="69"/>
      <c r="LAJ85" s="69"/>
      <c r="LAK85" s="69"/>
      <c r="LAL85" s="69"/>
      <c r="LAM85" s="69"/>
      <c r="LAN85" s="69"/>
      <c r="LAO85" s="69"/>
      <c r="LAP85" s="69"/>
      <c r="LAQ85" s="69"/>
      <c r="LAR85" s="69"/>
      <c r="LAS85" s="69"/>
      <c r="LAT85" s="69"/>
      <c r="LAU85" s="69"/>
      <c r="LAV85" s="69"/>
      <c r="LAW85" s="69"/>
      <c r="LAX85" s="69"/>
      <c r="LAY85" s="69"/>
      <c r="LAZ85" s="69"/>
      <c r="LBA85" s="69"/>
      <c r="LBB85" s="69"/>
      <c r="LBC85" s="69"/>
      <c r="LBD85" s="69"/>
      <c r="LBE85" s="69"/>
      <c r="LBF85" s="69"/>
      <c r="LBG85" s="69"/>
      <c r="LBH85" s="69"/>
      <c r="LBI85" s="69"/>
      <c r="LBJ85" s="69"/>
      <c r="LBK85" s="69"/>
      <c r="LBL85" s="69"/>
      <c r="LBM85" s="69"/>
      <c r="LBN85" s="69"/>
      <c r="LBO85" s="69"/>
      <c r="LBP85" s="69"/>
      <c r="LBQ85" s="69"/>
      <c r="LBR85" s="69"/>
      <c r="LBS85" s="69"/>
      <c r="LBT85" s="69"/>
      <c r="LBU85" s="69"/>
      <c r="LBV85" s="69"/>
      <c r="LBW85" s="69"/>
      <c r="LBX85" s="69"/>
      <c r="LBY85" s="69"/>
      <c r="LBZ85" s="69"/>
      <c r="LCA85" s="69"/>
      <c r="LCB85" s="69"/>
      <c r="LCC85" s="69"/>
      <c r="LCD85" s="69"/>
      <c r="LCE85" s="69"/>
      <c r="LCF85" s="69"/>
      <c r="LCG85" s="69"/>
      <c r="LCH85" s="69"/>
      <c r="LCI85" s="69"/>
      <c r="LCJ85" s="69"/>
      <c r="LCK85" s="69"/>
      <c r="LCL85" s="69"/>
      <c r="LCM85" s="69"/>
      <c r="LCN85" s="69"/>
      <c r="LCO85" s="69"/>
      <c r="LCP85" s="69"/>
      <c r="LCQ85" s="69"/>
      <c r="LCR85" s="69"/>
      <c r="LCS85" s="69"/>
      <c r="LCT85" s="69"/>
      <c r="LCU85" s="69"/>
      <c r="LCV85" s="69"/>
      <c r="LCW85" s="69"/>
      <c r="LCX85" s="69"/>
      <c r="LCY85" s="69"/>
      <c r="LCZ85" s="69"/>
      <c r="LDA85" s="69"/>
      <c r="LDB85" s="69"/>
      <c r="LDC85" s="69"/>
      <c r="LDD85" s="69"/>
      <c r="LDE85" s="69"/>
      <c r="LDF85" s="69"/>
      <c r="LDG85" s="69"/>
      <c r="LDH85" s="69"/>
      <c r="LDI85" s="69"/>
      <c r="LDJ85" s="69"/>
      <c r="LDK85" s="69"/>
      <c r="LDL85" s="69"/>
      <c r="LDM85" s="69"/>
      <c r="LDN85" s="69"/>
      <c r="LDO85" s="69"/>
      <c r="LDP85" s="69"/>
      <c r="LDQ85" s="69"/>
      <c r="LDR85" s="69"/>
      <c r="LDS85" s="69"/>
      <c r="LDT85" s="69"/>
      <c r="LDU85" s="69"/>
      <c r="LDV85" s="69"/>
      <c r="LDW85" s="69"/>
      <c r="LDX85" s="69"/>
      <c r="LDY85" s="69"/>
      <c r="LDZ85" s="69"/>
      <c r="LEA85" s="69"/>
      <c r="LEB85" s="69"/>
      <c r="LEC85" s="69"/>
      <c r="LED85" s="69"/>
      <c r="LEE85" s="69"/>
      <c r="LEF85" s="69"/>
      <c r="LEG85" s="69"/>
      <c r="LEH85" s="69"/>
      <c r="LEI85" s="69"/>
      <c r="LEJ85" s="69"/>
      <c r="LEK85" s="69"/>
      <c r="LEL85" s="69"/>
      <c r="LEM85" s="69"/>
      <c r="LEN85" s="69"/>
      <c r="LEO85" s="69"/>
      <c r="LEP85" s="69"/>
      <c r="LEQ85" s="69"/>
      <c r="LER85" s="69"/>
      <c r="LES85" s="69"/>
      <c r="LET85" s="69"/>
      <c r="LEU85" s="69"/>
      <c r="LEV85" s="69"/>
      <c r="LEW85" s="69"/>
      <c r="LEX85" s="69"/>
      <c r="LEY85" s="69"/>
      <c r="LEZ85" s="69"/>
      <c r="LFA85" s="69"/>
      <c r="LFB85" s="69"/>
      <c r="LFC85" s="69"/>
      <c r="LFD85" s="69"/>
      <c r="LFE85" s="69"/>
      <c r="LFF85" s="69"/>
      <c r="LFG85" s="69"/>
      <c r="LFH85" s="69"/>
      <c r="LFI85" s="69"/>
      <c r="LFJ85" s="69"/>
      <c r="LFK85" s="69"/>
      <c r="LFL85" s="69"/>
      <c r="LFM85" s="69"/>
      <c r="LFN85" s="69"/>
      <c r="LFO85" s="69"/>
      <c r="LFP85" s="69"/>
      <c r="LFQ85" s="69"/>
      <c r="LFR85" s="69"/>
      <c r="LFS85" s="69"/>
      <c r="LFT85" s="69"/>
      <c r="LFU85" s="69"/>
      <c r="LFV85" s="69"/>
      <c r="LFW85" s="69"/>
      <c r="LFX85" s="69"/>
      <c r="LFY85" s="69"/>
      <c r="LFZ85" s="69"/>
      <c r="LGA85" s="69"/>
      <c r="LGB85" s="69"/>
      <c r="LGC85" s="69"/>
      <c r="LGD85" s="69"/>
      <c r="LGE85" s="69"/>
      <c r="LGF85" s="69"/>
      <c r="LGG85" s="69"/>
      <c r="LGH85" s="69"/>
      <c r="LGI85" s="69"/>
      <c r="LGJ85" s="69"/>
      <c r="LGK85" s="69"/>
      <c r="LGL85" s="69"/>
      <c r="LGM85" s="69"/>
      <c r="LGN85" s="69"/>
      <c r="LGO85" s="69"/>
      <c r="LGP85" s="69"/>
      <c r="LGQ85" s="69"/>
      <c r="LGR85" s="69"/>
      <c r="LGS85" s="69"/>
      <c r="LGT85" s="69"/>
      <c r="LGU85" s="69"/>
      <c r="LGV85" s="69"/>
      <c r="LGW85" s="69"/>
      <c r="LGX85" s="69"/>
      <c r="LGY85" s="69"/>
      <c r="LGZ85" s="69"/>
      <c r="LHA85" s="69"/>
      <c r="LHB85" s="69"/>
      <c r="LHC85" s="69"/>
      <c r="LHD85" s="69"/>
      <c r="LHE85" s="69"/>
      <c r="LHF85" s="69"/>
      <c r="LHG85" s="69"/>
      <c r="LHH85" s="69"/>
      <c r="LHI85" s="69"/>
      <c r="LHJ85" s="69"/>
      <c r="LHK85" s="69"/>
      <c r="LHL85" s="69"/>
      <c r="LHM85" s="69"/>
      <c r="LHN85" s="69"/>
      <c r="LHO85" s="69"/>
      <c r="LHP85" s="69"/>
      <c r="LHQ85" s="69"/>
      <c r="LHR85" s="69"/>
      <c r="LHS85" s="69"/>
      <c r="LHT85" s="69"/>
      <c r="LHU85" s="69"/>
      <c r="LHV85" s="69"/>
      <c r="LHW85" s="69"/>
      <c r="LHX85" s="69"/>
      <c r="LHY85" s="69"/>
      <c r="LHZ85" s="69"/>
      <c r="LIA85" s="69"/>
      <c r="LIB85" s="69"/>
      <c r="LIC85" s="69"/>
      <c r="LID85" s="69"/>
      <c r="LIE85" s="69"/>
      <c r="LIF85" s="69"/>
      <c r="LIG85" s="69"/>
      <c r="LIH85" s="69"/>
      <c r="LII85" s="69"/>
      <c r="LIJ85" s="69"/>
      <c r="LIK85" s="69"/>
      <c r="LIL85" s="69"/>
      <c r="LIM85" s="69"/>
      <c r="LIN85" s="69"/>
      <c r="LIO85" s="69"/>
      <c r="LIP85" s="69"/>
      <c r="LIQ85" s="69"/>
      <c r="LIR85" s="69"/>
      <c r="LIS85" s="69"/>
      <c r="LIT85" s="69"/>
      <c r="LIU85" s="69"/>
      <c r="LIV85" s="69"/>
      <c r="LIW85" s="69"/>
      <c r="LIX85" s="69"/>
      <c r="LIY85" s="69"/>
      <c r="LIZ85" s="69"/>
      <c r="LJA85" s="69"/>
      <c r="LJB85" s="69"/>
      <c r="LJC85" s="69"/>
      <c r="LJD85" s="69"/>
      <c r="LJE85" s="69"/>
      <c r="LJF85" s="69"/>
      <c r="LJG85" s="69"/>
      <c r="LJH85" s="69"/>
      <c r="LJI85" s="69"/>
      <c r="LJJ85" s="69"/>
      <c r="LJK85" s="69"/>
      <c r="LJL85" s="69"/>
      <c r="LJM85" s="69"/>
      <c r="LJN85" s="69"/>
      <c r="LJO85" s="69"/>
      <c r="LJP85" s="69"/>
      <c r="LJQ85" s="69"/>
      <c r="LJR85" s="69"/>
      <c r="LJS85" s="69"/>
      <c r="LJT85" s="69"/>
      <c r="LJU85" s="69"/>
      <c r="LJV85" s="69"/>
      <c r="LJW85" s="69"/>
      <c r="LJX85" s="69"/>
      <c r="LJY85" s="69"/>
      <c r="LJZ85" s="69"/>
      <c r="LKA85" s="69"/>
      <c r="LKB85" s="69"/>
      <c r="LKC85" s="69"/>
      <c r="LKD85" s="69"/>
      <c r="LKE85" s="69"/>
      <c r="LKF85" s="69"/>
      <c r="LKG85" s="69"/>
      <c r="LKH85" s="69"/>
      <c r="LKI85" s="69"/>
      <c r="LKJ85" s="69"/>
      <c r="LKK85" s="69"/>
      <c r="LKL85" s="69"/>
      <c r="LKM85" s="69"/>
      <c r="LKN85" s="69"/>
      <c r="LKO85" s="69"/>
      <c r="LKP85" s="69"/>
      <c r="LKQ85" s="69"/>
      <c r="LKR85" s="69"/>
      <c r="LKS85" s="69"/>
      <c r="LKT85" s="69"/>
      <c r="LKU85" s="69"/>
      <c r="LKV85" s="69"/>
      <c r="LKW85" s="69"/>
      <c r="LKX85" s="69"/>
      <c r="LKY85" s="69"/>
      <c r="LKZ85" s="69"/>
      <c r="LLA85" s="69"/>
      <c r="LLB85" s="69"/>
      <c r="LLC85" s="69"/>
      <c r="LLD85" s="69"/>
      <c r="LLE85" s="69"/>
      <c r="LLF85" s="69"/>
      <c r="LLG85" s="69"/>
      <c r="LLH85" s="69"/>
      <c r="LLI85" s="69"/>
      <c r="LLJ85" s="69"/>
      <c r="LLK85" s="69"/>
      <c r="LLL85" s="69"/>
      <c r="LLM85" s="69"/>
      <c r="LLN85" s="69"/>
      <c r="LLO85" s="69"/>
      <c r="LLP85" s="69"/>
      <c r="LLQ85" s="69"/>
      <c r="LLR85" s="69"/>
      <c r="LLS85" s="69"/>
      <c r="LLT85" s="69"/>
      <c r="LLU85" s="69"/>
      <c r="LLV85" s="69"/>
      <c r="LLW85" s="69"/>
      <c r="LLX85" s="69"/>
      <c r="LLY85" s="69"/>
      <c r="LLZ85" s="69"/>
      <c r="LMA85" s="69"/>
      <c r="LMB85" s="69"/>
      <c r="LMC85" s="69"/>
      <c r="LMD85" s="69"/>
      <c r="LME85" s="69"/>
      <c r="LMF85" s="69"/>
      <c r="LMG85" s="69"/>
      <c r="LMH85" s="69"/>
      <c r="LMI85" s="69"/>
      <c r="LMJ85" s="69"/>
      <c r="LMK85" s="69"/>
      <c r="LML85" s="69"/>
      <c r="LMM85" s="69"/>
      <c r="LMN85" s="69"/>
      <c r="LMO85" s="69"/>
      <c r="LMP85" s="69"/>
      <c r="LMQ85" s="69"/>
      <c r="LMR85" s="69"/>
      <c r="LMS85" s="69"/>
      <c r="LMT85" s="69"/>
      <c r="LMU85" s="69"/>
      <c r="LMV85" s="69"/>
      <c r="LMW85" s="69"/>
      <c r="LMX85" s="69"/>
      <c r="LMY85" s="69"/>
      <c r="LMZ85" s="69"/>
      <c r="LNA85" s="69"/>
      <c r="LNB85" s="69"/>
      <c r="LNC85" s="69"/>
      <c r="LND85" s="69"/>
      <c r="LNE85" s="69"/>
      <c r="LNF85" s="69"/>
      <c r="LNG85" s="69"/>
      <c r="LNH85" s="69"/>
      <c r="LNI85" s="69"/>
      <c r="LNJ85" s="69"/>
      <c r="LNK85" s="69"/>
      <c r="LNL85" s="69"/>
      <c r="LNM85" s="69"/>
      <c r="LNN85" s="69"/>
      <c r="LNO85" s="69"/>
      <c r="LNP85" s="69"/>
      <c r="LNQ85" s="69"/>
      <c r="LNR85" s="69"/>
      <c r="LNS85" s="69"/>
      <c r="LNT85" s="69"/>
      <c r="LNU85" s="69"/>
      <c r="LNV85" s="69"/>
      <c r="LNW85" s="69"/>
      <c r="LNX85" s="69"/>
      <c r="LNY85" s="69"/>
      <c r="LNZ85" s="69"/>
      <c r="LOA85" s="69"/>
      <c r="LOB85" s="69"/>
      <c r="LOC85" s="69"/>
      <c r="LOD85" s="69"/>
      <c r="LOE85" s="69"/>
      <c r="LOF85" s="69"/>
      <c r="LOG85" s="69"/>
      <c r="LOH85" s="69"/>
      <c r="LOI85" s="69"/>
      <c r="LOJ85" s="69"/>
      <c r="LOK85" s="69"/>
      <c r="LOL85" s="69"/>
      <c r="LOM85" s="69"/>
      <c r="LON85" s="69"/>
      <c r="LOO85" s="69"/>
      <c r="LOP85" s="69"/>
      <c r="LOQ85" s="69"/>
      <c r="LOR85" s="69"/>
      <c r="LOS85" s="69"/>
      <c r="LOT85" s="69"/>
      <c r="LOU85" s="69"/>
      <c r="LOV85" s="69"/>
      <c r="LOW85" s="69"/>
      <c r="LOX85" s="69"/>
      <c r="LOY85" s="69"/>
      <c r="LOZ85" s="69"/>
      <c r="LPA85" s="69"/>
      <c r="LPB85" s="69"/>
      <c r="LPC85" s="69"/>
      <c r="LPD85" s="69"/>
      <c r="LPE85" s="69"/>
      <c r="LPF85" s="69"/>
      <c r="LPG85" s="69"/>
      <c r="LPH85" s="69"/>
      <c r="LPI85" s="69"/>
      <c r="LPJ85" s="69"/>
      <c r="LPK85" s="69"/>
      <c r="LPL85" s="69"/>
      <c r="LPM85" s="69"/>
      <c r="LPN85" s="69"/>
      <c r="LPO85" s="69"/>
      <c r="LPP85" s="69"/>
      <c r="LPQ85" s="69"/>
      <c r="LPR85" s="69"/>
      <c r="LPS85" s="69"/>
      <c r="LPT85" s="69"/>
      <c r="LPU85" s="69"/>
      <c r="LPV85" s="69"/>
      <c r="LPW85" s="69"/>
      <c r="LPX85" s="69"/>
      <c r="LPY85" s="69"/>
      <c r="LPZ85" s="69"/>
      <c r="LQA85" s="69"/>
      <c r="LQB85" s="69"/>
      <c r="LQC85" s="69"/>
      <c r="LQD85" s="69"/>
      <c r="LQE85" s="69"/>
      <c r="LQF85" s="69"/>
      <c r="LQG85" s="69"/>
      <c r="LQH85" s="69"/>
      <c r="LQI85" s="69"/>
      <c r="LQJ85" s="69"/>
      <c r="LQK85" s="69"/>
      <c r="LQL85" s="69"/>
      <c r="LQM85" s="69"/>
      <c r="LQN85" s="69"/>
      <c r="LQO85" s="69"/>
      <c r="LQP85" s="69"/>
      <c r="LQQ85" s="69"/>
      <c r="LQR85" s="69"/>
      <c r="LQS85" s="69"/>
      <c r="LQT85" s="69"/>
      <c r="LQU85" s="69"/>
      <c r="LQV85" s="69"/>
      <c r="LQW85" s="69"/>
      <c r="LQX85" s="69"/>
      <c r="LQY85" s="69"/>
      <c r="LQZ85" s="69"/>
      <c r="LRA85" s="69"/>
      <c r="LRB85" s="69"/>
      <c r="LRC85" s="69"/>
      <c r="LRD85" s="69"/>
      <c r="LRE85" s="69"/>
      <c r="LRF85" s="69"/>
      <c r="LRG85" s="69"/>
      <c r="LRH85" s="69"/>
      <c r="LRI85" s="69"/>
      <c r="LRJ85" s="69"/>
      <c r="LRK85" s="69"/>
      <c r="LRL85" s="69"/>
      <c r="LRM85" s="69"/>
      <c r="LRN85" s="69"/>
      <c r="LRO85" s="69"/>
      <c r="LRP85" s="69"/>
      <c r="LRQ85" s="69"/>
      <c r="LRR85" s="69"/>
      <c r="LRS85" s="69"/>
      <c r="LRT85" s="69"/>
      <c r="LRU85" s="69"/>
      <c r="LRV85" s="69"/>
      <c r="LRW85" s="69"/>
      <c r="LRX85" s="69"/>
      <c r="LRY85" s="69"/>
      <c r="LRZ85" s="69"/>
      <c r="LSA85" s="69"/>
      <c r="LSB85" s="69"/>
      <c r="LSC85" s="69"/>
      <c r="LSD85" s="69"/>
      <c r="LSE85" s="69"/>
      <c r="LSF85" s="69"/>
      <c r="LSG85" s="69"/>
      <c r="LSH85" s="69"/>
      <c r="LSI85" s="69"/>
      <c r="LSJ85" s="69"/>
      <c r="LSK85" s="69"/>
      <c r="LSL85" s="69"/>
      <c r="LSM85" s="69"/>
      <c r="LSN85" s="69"/>
      <c r="LSO85" s="69"/>
      <c r="LSP85" s="69"/>
      <c r="LSQ85" s="69"/>
      <c r="LSR85" s="69"/>
      <c r="LSS85" s="69"/>
      <c r="LST85" s="69"/>
      <c r="LSU85" s="69"/>
      <c r="LSV85" s="69"/>
      <c r="LSW85" s="69"/>
      <c r="LSX85" s="69"/>
      <c r="LSY85" s="69"/>
      <c r="LSZ85" s="69"/>
      <c r="LTA85" s="69"/>
      <c r="LTB85" s="69"/>
      <c r="LTC85" s="69"/>
      <c r="LTD85" s="69"/>
      <c r="LTE85" s="69"/>
      <c r="LTF85" s="69"/>
      <c r="LTG85" s="69"/>
      <c r="LTH85" s="69"/>
      <c r="LTI85" s="69"/>
      <c r="LTJ85" s="69"/>
      <c r="LTK85" s="69"/>
      <c r="LTL85" s="69"/>
      <c r="LTM85" s="69"/>
      <c r="LTN85" s="69"/>
      <c r="LTO85" s="69"/>
      <c r="LTP85" s="69"/>
      <c r="LTQ85" s="69"/>
      <c r="LTR85" s="69"/>
      <c r="LTS85" s="69"/>
      <c r="LTT85" s="69"/>
      <c r="LTU85" s="69"/>
      <c r="LTV85" s="69"/>
      <c r="LTW85" s="69"/>
      <c r="LTX85" s="69"/>
      <c r="LTY85" s="69"/>
      <c r="LTZ85" s="69"/>
      <c r="LUA85" s="69"/>
      <c r="LUB85" s="69"/>
      <c r="LUC85" s="69"/>
      <c r="LUD85" s="69"/>
      <c r="LUE85" s="69"/>
      <c r="LUF85" s="69"/>
      <c r="LUG85" s="69"/>
      <c r="LUH85" s="69"/>
      <c r="LUI85" s="69"/>
      <c r="LUJ85" s="69"/>
      <c r="LUK85" s="69"/>
      <c r="LUL85" s="69"/>
      <c r="LUM85" s="69"/>
      <c r="LUN85" s="69"/>
      <c r="LUO85" s="69"/>
      <c r="LUP85" s="69"/>
      <c r="LUQ85" s="69"/>
      <c r="LUR85" s="69"/>
      <c r="LUS85" s="69"/>
      <c r="LUT85" s="69"/>
      <c r="LUU85" s="69"/>
      <c r="LUV85" s="69"/>
      <c r="LUW85" s="69"/>
      <c r="LUX85" s="69"/>
      <c r="LUY85" s="69"/>
      <c r="LUZ85" s="69"/>
      <c r="LVA85" s="69"/>
      <c r="LVB85" s="69"/>
      <c r="LVC85" s="69"/>
      <c r="LVD85" s="69"/>
      <c r="LVE85" s="69"/>
      <c r="LVF85" s="69"/>
      <c r="LVG85" s="69"/>
      <c r="LVH85" s="69"/>
      <c r="LVI85" s="69"/>
      <c r="LVJ85" s="69"/>
      <c r="LVK85" s="69"/>
      <c r="LVL85" s="69"/>
      <c r="LVM85" s="69"/>
      <c r="LVN85" s="69"/>
      <c r="LVO85" s="69"/>
      <c r="LVP85" s="69"/>
      <c r="LVQ85" s="69"/>
      <c r="LVR85" s="69"/>
      <c r="LVS85" s="69"/>
      <c r="LVT85" s="69"/>
      <c r="LVU85" s="69"/>
      <c r="LVV85" s="69"/>
      <c r="LVW85" s="69"/>
      <c r="LVX85" s="69"/>
      <c r="LVY85" s="69"/>
      <c r="LVZ85" s="69"/>
      <c r="LWA85" s="69"/>
      <c r="LWB85" s="69"/>
      <c r="LWC85" s="69"/>
      <c r="LWD85" s="69"/>
      <c r="LWE85" s="69"/>
      <c r="LWF85" s="69"/>
      <c r="LWG85" s="69"/>
      <c r="LWH85" s="69"/>
      <c r="LWI85" s="69"/>
      <c r="LWJ85" s="69"/>
      <c r="LWK85" s="69"/>
      <c r="LWL85" s="69"/>
      <c r="LWM85" s="69"/>
      <c r="LWN85" s="69"/>
      <c r="LWO85" s="69"/>
      <c r="LWP85" s="69"/>
      <c r="LWQ85" s="69"/>
      <c r="LWR85" s="69"/>
      <c r="LWS85" s="69"/>
      <c r="LWT85" s="69"/>
      <c r="LWU85" s="69"/>
      <c r="LWV85" s="69"/>
      <c r="LWW85" s="69"/>
      <c r="LWX85" s="69"/>
      <c r="LWY85" s="69"/>
      <c r="LWZ85" s="69"/>
      <c r="LXA85" s="69"/>
      <c r="LXB85" s="69"/>
      <c r="LXC85" s="69"/>
      <c r="LXD85" s="69"/>
      <c r="LXE85" s="69"/>
      <c r="LXF85" s="69"/>
      <c r="LXG85" s="69"/>
      <c r="LXH85" s="69"/>
      <c r="LXI85" s="69"/>
      <c r="LXJ85" s="69"/>
      <c r="LXK85" s="69"/>
      <c r="LXL85" s="69"/>
      <c r="LXM85" s="69"/>
      <c r="LXN85" s="69"/>
      <c r="LXO85" s="69"/>
      <c r="LXP85" s="69"/>
      <c r="LXQ85" s="69"/>
      <c r="LXR85" s="69"/>
      <c r="LXS85" s="69"/>
      <c r="LXT85" s="69"/>
      <c r="LXU85" s="69"/>
      <c r="LXV85" s="69"/>
      <c r="LXW85" s="69"/>
      <c r="LXX85" s="69"/>
      <c r="LXY85" s="69"/>
      <c r="LXZ85" s="69"/>
      <c r="LYA85" s="69"/>
      <c r="LYB85" s="69"/>
      <c r="LYC85" s="69"/>
      <c r="LYD85" s="69"/>
      <c r="LYE85" s="69"/>
      <c r="LYF85" s="69"/>
      <c r="LYG85" s="69"/>
      <c r="LYH85" s="69"/>
      <c r="LYI85" s="69"/>
      <c r="LYJ85" s="69"/>
      <c r="LYK85" s="69"/>
      <c r="LYL85" s="69"/>
      <c r="LYM85" s="69"/>
      <c r="LYN85" s="69"/>
      <c r="LYO85" s="69"/>
      <c r="LYP85" s="69"/>
      <c r="LYQ85" s="69"/>
      <c r="LYR85" s="69"/>
      <c r="LYS85" s="69"/>
      <c r="LYT85" s="69"/>
      <c r="LYU85" s="69"/>
      <c r="LYV85" s="69"/>
      <c r="LYW85" s="69"/>
      <c r="LYX85" s="69"/>
      <c r="LYY85" s="69"/>
      <c r="LYZ85" s="69"/>
      <c r="LZA85" s="69"/>
      <c r="LZB85" s="69"/>
      <c r="LZC85" s="69"/>
      <c r="LZD85" s="69"/>
      <c r="LZE85" s="69"/>
      <c r="LZF85" s="69"/>
      <c r="LZG85" s="69"/>
      <c r="LZH85" s="69"/>
      <c r="LZI85" s="69"/>
      <c r="LZJ85" s="69"/>
      <c r="LZK85" s="69"/>
      <c r="LZL85" s="69"/>
      <c r="LZM85" s="69"/>
      <c r="LZN85" s="69"/>
      <c r="LZO85" s="69"/>
      <c r="LZP85" s="69"/>
      <c r="LZQ85" s="69"/>
      <c r="LZR85" s="69"/>
      <c r="LZS85" s="69"/>
      <c r="LZT85" s="69"/>
      <c r="LZU85" s="69"/>
      <c r="LZV85" s="69"/>
      <c r="LZW85" s="69"/>
      <c r="LZX85" s="69"/>
      <c r="LZY85" s="69"/>
      <c r="LZZ85" s="69"/>
      <c r="MAA85" s="69"/>
      <c r="MAB85" s="69"/>
      <c r="MAC85" s="69"/>
      <c r="MAD85" s="69"/>
      <c r="MAE85" s="69"/>
      <c r="MAF85" s="69"/>
      <c r="MAG85" s="69"/>
      <c r="MAH85" s="69"/>
      <c r="MAI85" s="69"/>
      <c r="MAJ85" s="69"/>
      <c r="MAK85" s="69"/>
      <c r="MAL85" s="69"/>
      <c r="MAM85" s="69"/>
      <c r="MAN85" s="69"/>
      <c r="MAO85" s="69"/>
      <c r="MAP85" s="69"/>
      <c r="MAQ85" s="69"/>
      <c r="MAR85" s="69"/>
      <c r="MAS85" s="69"/>
      <c r="MAT85" s="69"/>
      <c r="MAU85" s="69"/>
      <c r="MAV85" s="69"/>
      <c r="MAW85" s="69"/>
      <c r="MAX85" s="69"/>
      <c r="MAY85" s="69"/>
      <c r="MAZ85" s="69"/>
      <c r="MBA85" s="69"/>
      <c r="MBB85" s="69"/>
      <c r="MBC85" s="69"/>
      <c r="MBD85" s="69"/>
      <c r="MBE85" s="69"/>
      <c r="MBF85" s="69"/>
      <c r="MBG85" s="69"/>
      <c r="MBH85" s="69"/>
      <c r="MBI85" s="69"/>
      <c r="MBJ85" s="69"/>
      <c r="MBK85" s="69"/>
      <c r="MBL85" s="69"/>
      <c r="MBM85" s="69"/>
      <c r="MBN85" s="69"/>
      <c r="MBO85" s="69"/>
      <c r="MBP85" s="69"/>
      <c r="MBQ85" s="69"/>
      <c r="MBR85" s="69"/>
      <c r="MBS85" s="69"/>
      <c r="MBT85" s="69"/>
      <c r="MBU85" s="69"/>
      <c r="MBV85" s="69"/>
      <c r="MBW85" s="69"/>
      <c r="MBX85" s="69"/>
      <c r="MBY85" s="69"/>
      <c r="MBZ85" s="69"/>
      <c r="MCA85" s="69"/>
      <c r="MCB85" s="69"/>
      <c r="MCC85" s="69"/>
      <c r="MCD85" s="69"/>
      <c r="MCE85" s="69"/>
      <c r="MCF85" s="69"/>
      <c r="MCG85" s="69"/>
      <c r="MCH85" s="69"/>
      <c r="MCI85" s="69"/>
      <c r="MCJ85" s="69"/>
      <c r="MCK85" s="69"/>
      <c r="MCL85" s="69"/>
      <c r="MCM85" s="69"/>
      <c r="MCN85" s="69"/>
      <c r="MCO85" s="69"/>
      <c r="MCP85" s="69"/>
      <c r="MCQ85" s="69"/>
      <c r="MCR85" s="69"/>
      <c r="MCS85" s="69"/>
      <c r="MCT85" s="69"/>
      <c r="MCU85" s="69"/>
      <c r="MCV85" s="69"/>
      <c r="MCW85" s="69"/>
      <c r="MCX85" s="69"/>
      <c r="MCY85" s="69"/>
      <c r="MCZ85" s="69"/>
      <c r="MDA85" s="69"/>
      <c r="MDB85" s="69"/>
      <c r="MDC85" s="69"/>
      <c r="MDD85" s="69"/>
      <c r="MDE85" s="69"/>
      <c r="MDF85" s="69"/>
      <c r="MDG85" s="69"/>
      <c r="MDH85" s="69"/>
      <c r="MDI85" s="69"/>
      <c r="MDJ85" s="69"/>
      <c r="MDK85" s="69"/>
      <c r="MDL85" s="69"/>
      <c r="MDM85" s="69"/>
      <c r="MDN85" s="69"/>
      <c r="MDO85" s="69"/>
      <c r="MDP85" s="69"/>
      <c r="MDQ85" s="69"/>
      <c r="MDR85" s="69"/>
      <c r="MDS85" s="69"/>
      <c r="MDT85" s="69"/>
      <c r="MDU85" s="69"/>
      <c r="MDV85" s="69"/>
      <c r="MDW85" s="69"/>
      <c r="MDX85" s="69"/>
      <c r="MDY85" s="69"/>
      <c r="MDZ85" s="69"/>
      <c r="MEA85" s="69"/>
      <c r="MEB85" s="69"/>
      <c r="MEC85" s="69"/>
      <c r="MED85" s="69"/>
      <c r="MEE85" s="69"/>
      <c r="MEF85" s="69"/>
      <c r="MEG85" s="69"/>
      <c r="MEH85" s="69"/>
      <c r="MEI85" s="69"/>
      <c r="MEJ85" s="69"/>
      <c r="MEK85" s="69"/>
      <c r="MEL85" s="69"/>
      <c r="MEM85" s="69"/>
      <c r="MEN85" s="69"/>
      <c r="MEO85" s="69"/>
      <c r="MEP85" s="69"/>
      <c r="MEQ85" s="69"/>
      <c r="MER85" s="69"/>
      <c r="MES85" s="69"/>
      <c r="MET85" s="69"/>
      <c r="MEU85" s="69"/>
      <c r="MEV85" s="69"/>
      <c r="MEW85" s="69"/>
      <c r="MEX85" s="69"/>
      <c r="MEY85" s="69"/>
      <c r="MEZ85" s="69"/>
      <c r="MFA85" s="69"/>
      <c r="MFB85" s="69"/>
      <c r="MFC85" s="69"/>
      <c r="MFD85" s="69"/>
      <c r="MFE85" s="69"/>
      <c r="MFF85" s="69"/>
      <c r="MFG85" s="69"/>
      <c r="MFH85" s="69"/>
      <c r="MFI85" s="69"/>
      <c r="MFJ85" s="69"/>
      <c r="MFK85" s="69"/>
      <c r="MFL85" s="69"/>
      <c r="MFM85" s="69"/>
      <c r="MFN85" s="69"/>
      <c r="MFO85" s="69"/>
      <c r="MFP85" s="69"/>
      <c r="MFQ85" s="69"/>
      <c r="MFR85" s="69"/>
      <c r="MFS85" s="69"/>
      <c r="MFT85" s="69"/>
      <c r="MFU85" s="69"/>
      <c r="MFV85" s="69"/>
      <c r="MFW85" s="69"/>
      <c r="MFX85" s="69"/>
      <c r="MFY85" s="69"/>
      <c r="MFZ85" s="69"/>
      <c r="MGA85" s="69"/>
      <c r="MGB85" s="69"/>
      <c r="MGC85" s="69"/>
      <c r="MGD85" s="69"/>
      <c r="MGE85" s="69"/>
      <c r="MGF85" s="69"/>
      <c r="MGG85" s="69"/>
      <c r="MGH85" s="69"/>
      <c r="MGI85" s="69"/>
      <c r="MGJ85" s="69"/>
      <c r="MGK85" s="69"/>
      <c r="MGL85" s="69"/>
      <c r="MGM85" s="69"/>
      <c r="MGN85" s="69"/>
      <c r="MGO85" s="69"/>
      <c r="MGP85" s="69"/>
      <c r="MGQ85" s="69"/>
      <c r="MGR85" s="69"/>
      <c r="MGS85" s="69"/>
      <c r="MGT85" s="69"/>
      <c r="MGU85" s="69"/>
      <c r="MGV85" s="69"/>
      <c r="MGW85" s="69"/>
      <c r="MGX85" s="69"/>
      <c r="MGY85" s="69"/>
      <c r="MGZ85" s="69"/>
      <c r="MHA85" s="69"/>
      <c r="MHB85" s="69"/>
      <c r="MHC85" s="69"/>
      <c r="MHD85" s="69"/>
      <c r="MHE85" s="69"/>
      <c r="MHF85" s="69"/>
      <c r="MHG85" s="69"/>
      <c r="MHH85" s="69"/>
      <c r="MHI85" s="69"/>
      <c r="MHJ85" s="69"/>
      <c r="MHK85" s="69"/>
      <c r="MHL85" s="69"/>
      <c r="MHM85" s="69"/>
      <c r="MHN85" s="69"/>
      <c r="MHO85" s="69"/>
      <c r="MHP85" s="69"/>
      <c r="MHQ85" s="69"/>
      <c r="MHR85" s="69"/>
      <c r="MHS85" s="69"/>
      <c r="MHT85" s="69"/>
      <c r="MHU85" s="69"/>
      <c r="MHV85" s="69"/>
      <c r="MHW85" s="69"/>
      <c r="MHX85" s="69"/>
      <c r="MHY85" s="69"/>
      <c r="MHZ85" s="69"/>
      <c r="MIA85" s="69"/>
      <c r="MIB85" s="69"/>
      <c r="MIC85" s="69"/>
      <c r="MID85" s="69"/>
      <c r="MIE85" s="69"/>
      <c r="MIF85" s="69"/>
      <c r="MIG85" s="69"/>
      <c r="MIH85" s="69"/>
      <c r="MII85" s="69"/>
      <c r="MIJ85" s="69"/>
      <c r="MIK85" s="69"/>
      <c r="MIL85" s="69"/>
      <c r="MIM85" s="69"/>
      <c r="MIN85" s="69"/>
      <c r="MIO85" s="69"/>
      <c r="MIP85" s="69"/>
      <c r="MIQ85" s="69"/>
      <c r="MIR85" s="69"/>
      <c r="MIS85" s="69"/>
      <c r="MIT85" s="69"/>
      <c r="MIU85" s="69"/>
      <c r="MIV85" s="69"/>
      <c r="MIW85" s="69"/>
      <c r="MIX85" s="69"/>
      <c r="MIY85" s="69"/>
      <c r="MIZ85" s="69"/>
      <c r="MJA85" s="69"/>
      <c r="MJB85" s="69"/>
      <c r="MJC85" s="69"/>
      <c r="MJD85" s="69"/>
      <c r="MJE85" s="69"/>
      <c r="MJF85" s="69"/>
      <c r="MJG85" s="69"/>
      <c r="MJH85" s="69"/>
      <c r="MJI85" s="69"/>
      <c r="MJJ85" s="69"/>
      <c r="MJK85" s="69"/>
      <c r="MJL85" s="69"/>
      <c r="MJM85" s="69"/>
      <c r="MJN85" s="69"/>
      <c r="MJO85" s="69"/>
      <c r="MJP85" s="69"/>
      <c r="MJQ85" s="69"/>
      <c r="MJR85" s="69"/>
      <c r="MJS85" s="69"/>
      <c r="MJT85" s="69"/>
      <c r="MJU85" s="69"/>
      <c r="MJV85" s="69"/>
      <c r="MJW85" s="69"/>
      <c r="MJX85" s="69"/>
      <c r="MJY85" s="69"/>
      <c r="MJZ85" s="69"/>
      <c r="MKA85" s="69"/>
      <c r="MKB85" s="69"/>
      <c r="MKC85" s="69"/>
      <c r="MKD85" s="69"/>
      <c r="MKE85" s="69"/>
      <c r="MKF85" s="69"/>
      <c r="MKG85" s="69"/>
      <c r="MKH85" s="69"/>
      <c r="MKI85" s="69"/>
      <c r="MKJ85" s="69"/>
      <c r="MKK85" s="69"/>
      <c r="MKL85" s="69"/>
      <c r="MKM85" s="69"/>
      <c r="MKN85" s="69"/>
      <c r="MKO85" s="69"/>
      <c r="MKP85" s="69"/>
      <c r="MKQ85" s="69"/>
      <c r="MKR85" s="69"/>
      <c r="MKS85" s="69"/>
      <c r="MKT85" s="69"/>
      <c r="MKU85" s="69"/>
      <c r="MKV85" s="69"/>
      <c r="MKW85" s="69"/>
      <c r="MKX85" s="69"/>
      <c r="MKY85" s="69"/>
      <c r="MKZ85" s="69"/>
      <c r="MLA85" s="69"/>
      <c r="MLB85" s="69"/>
      <c r="MLC85" s="69"/>
      <c r="MLD85" s="69"/>
      <c r="MLE85" s="69"/>
      <c r="MLF85" s="69"/>
      <c r="MLG85" s="69"/>
      <c r="MLH85" s="69"/>
      <c r="MLI85" s="69"/>
      <c r="MLJ85" s="69"/>
      <c r="MLK85" s="69"/>
      <c r="MLL85" s="69"/>
      <c r="MLM85" s="69"/>
      <c r="MLN85" s="69"/>
      <c r="MLO85" s="69"/>
      <c r="MLP85" s="69"/>
      <c r="MLQ85" s="69"/>
      <c r="MLR85" s="69"/>
      <c r="MLS85" s="69"/>
      <c r="MLT85" s="69"/>
      <c r="MLU85" s="69"/>
      <c r="MLV85" s="69"/>
      <c r="MLW85" s="69"/>
      <c r="MLX85" s="69"/>
      <c r="MLY85" s="69"/>
      <c r="MLZ85" s="69"/>
      <c r="MMA85" s="69"/>
      <c r="MMB85" s="69"/>
      <c r="MMC85" s="69"/>
      <c r="MMD85" s="69"/>
      <c r="MME85" s="69"/>
      <c r="MMF85" s="69"/>
      <c r="MMG85" s="69"/>
      <c r="MMH85" s="69"/>
      <c r="MMI85" s="69"/>
      <c r="MMJ85" s="69"/>
      <c r="MMK85" s="69"/>
      <c r="MML85" s="69"/>
      <c r="MMM85" s="69"/>
      <c r="MMN85" s="69"/>
      <c r="MMO85" s="69"/>
      <c r="MMP85" s="69"/>
      <c r="MMQ85" s="69"/>
      <c r="MMR85" s="69"/>
      <c r="MMS85" s="69"/>
      <c r="MMT85" s="69"/>
      <c r="MMU85" s="69"/>
      <c r="MMV85" s="69"/>
      <c r="MMW85" s="69"/>
      <c r="MMX85" s="69"/>
      <c r="MMY85" s="69"/>
      <c r="MMZ85" s="69"/>
      <c r="MNA85" s="69"/>
      <c r="MNB85" s="69"/>
      <c r="MNC85" s="69"/>
      <c r="MND85" s="69"/>
      <c r="MNE85" s="69"/>
      <c r="MNF85" s="69"/>
      <c r="MNG85" s="69"/>
      <c r="MNH85" s="69"/>
      <c r="MNI85" s="69"/>
      <c r="MNJ85" s="69"/>
      <c r="MNK85" s="69"/>
      <c r="MNL85" s="69"/>
      <c r="MNM85" s="69"/>
      <c r="MNN85" s="69"/>
      <c r="MNO85" s="69"/>
      <c r="MNP85" s="69"/>
      <c r="MNQ85" s="69"/>
      <c r="MNR85" s="69"/>
      <c r="MNS85" s="69"/>
      <c r="MNT85" s="69"/>
      <c r="MNU85" s="69"/>
      <c r="MNV85" s="69"/>
      <c r="MNW85" s="69"/>
      <c r="MNX85" s="69"/>
      <c r="MNY85" s="69"/>
      <c r="MNZ85" s="69"/>
      <c r="MOA85" s="69"/>
      <c r="MOB85" s="69"/>
      <c r="MOC85" s="69"/>
      <c r="MOD85" s="69"/>
      <c r="MOE85" s="69"/>
      <c r="MOF85" s="69"/>
      <c r="MOG85" s="69"/>
      <c r="MOH85" s="69"/>
      <c r="MOI85" s="69"/>
      <c r="MOJ85" s="69"/>
      <c r="MOK85" s="69"/>
      <c r="MOL85" s="69"/>
      <c r="MOM85" s="69"/>
      <c r="MON85" s="69"/>
      <c r="MOO85" s="69"/>
      <c r="MOP85" s="69"/>
      <c r="MOQ85" s="69"/>
      <c r="MOR85" s="69"/>
      <c r="MOS85" s="69"/>
      <c r="MOT85" s="69"/>
      <c r="MOU85" s="69"/>
      <c r="MOV85" s="69"/>
      <c r="MOW85" s="69"/>
      <c r="MOX85" s="69"/>
      <c r="MOY85" s="69"/>
      <c r="MOZ85" s="69"/>
      <c r="MPA85" s="69"/>
      <c r="MPB85" s="69"/>
      <c r="MPC85" s="69"/>
      <c r="MPD85" s="69"/>
      <c r="MPE85" s="69"/>
      <c r="MPF85" s="69"/>
      <c r="MPG85" s="69"/>
      <c r="MPH85" s="69"/>
      <c r="MPI85" s="69"/>
      <c r="MPJ85" s="69"/>
      <c r="MPK85" s="69"/>
      <c r="MPL85" s="69"/>
      <c r="MPM85" s="69"/>
      <c r="MPN85" s="69"/>
      <c r="MPO85" s="69"/>
      <c r="MPP85" s="69"/>
      <c r="MPQ85" s="69"/>
      <c r="MPR85" s="69"/>
      <c r="MPS85" s="69"/>
      <c r="MPT85" s="69"/>
      <c r="MPU85" s="69"/>
      <c r="MPV85" s="69"/>
      <c r="MPW85" s="69"/>
      <c r="MPX85" s="69"/>
      <c r="MPY85" s="69"/>
      <c r="MPZ85" s="69"/>
      <c r="MQA85" s="69"/>
      <c r="MQB85" s="69"/>
      <c r="MQC85" s="69"/>
      <c r="MQD85" s="69"/>
      <c r="MQE85" s="69"/>
      <c r="MQF85" s="69"/>
      <c r="MQG85" s="69"/>
      <c r="MQH85" s="69"/>
      <c r="MQI85" s="69"/>
      <c r="MQJ85" s="69"/>
      <c r="MQK85" s="69"/>
      <c r="MQL85" s="69"/>
      <c r="MQM85" s="69"/>
      <c r="MQN85" s="69"/>
      <c r="MQO85" s="69"/>
      <c r="MQP85" s="69"/>
      <c r="MQQ85" s="69"/>
      <c r="MQR85" s="69"/>
      <c r="MQS85" s="69"/>
      <c r="MQT85" s="69"/>
      <c r="MQU85" s="69"/>
      <c r="MQV85" s="69"/>
      <c r="MQW85" s="69"/>
      <c r="MQX85" s="69"/>
      <c r="MQY85" s="69"/>
      <c r="MQZ85" s="69"/>
      <c r="MRA85" s="69"/>
      <c r="MRB85" s="69"/>
      <c r="MRC85" s="69"/>
      <c r="MRD85" s="69"/>
      <c r="MRE85" s="69"/>
      <c r="MRF85" s="69"/>
      <c r="MRG85" s="69"/>
      <c r="MRH85" s="69"/>
      <c r="MRI85" s="69"/>
      <c r="MRJ85" s="69"/>
      <c r="MRK85" s="69"/>
      <c r="MRL85" s="69"/>
      <c r="MRM85" s="69"/>
      <c r="MRN85" s="69"/>
      <c r="MRO85" s="69"/>
      <c r="MRP85" s="69"/>
      <c r="MRQ85" s="69"/>
      <c r="MRR85" s="69"/>
      <c r="MRS85" s="69"/>
      <c r="MRT85" s="69"/>
      <c r="MRU85" s="69"/>
      <c r="MRV85" s="69"/>
      <c r="MRW85" s="69"/>
      <c r="MRX85" s="69"/>
      <c r="MRY85" s="69"/>
      <c r="MRZ85" s="69"/>
      <c r="MSA85" s="69"/>
      <c r="MSB85" s="69"/>
      <c r="MSC85" s="69"/>
      <c r="MSD85" s="69"/>
      <c r="MSE85" s="69"/>
      <c r="MSF85" s="69"/>
      <c r="MSG85" s="69"/>
      <c r="MSH85" s="69"/>
      <c r="MSI85" s="69"/>
      <c r="MSJ85" s="69"/>
      <c r="MSK85" s="69"/>
      <c r="MSL85" s="69"/>
      <c r="MSM85" s="69"/>
      <c r="MSN85" s="69"/>
      <c r="MSO85" s="69"/>
      <c r="MSP85" s="69"/>
      <c r="MSQ85" s="69"/>
      <c r="MSR85" s="69"/>
      <c r="MSS85" s="69"/>
      <c r="MST85" s="69"/>
      <c r="MSU85" s="69"/>
      <c r="MSV85" s="69"/>
      <c r="MSW85" s="69"/>
      <c r="MSX85" s="69"/>
      <c r="MSY85" s="69"/>
      <c r="MSZ85" s="69"/>
      <c r="MTA85" s="69"/>
      <c r="MTB85" s="69"/>
      <c r="MTC85" s="69"/>
      <c r="MTD85" s="69"/>
      <c r="MTE85" s="69"/>
      <c r="MTF85" s="69"/>
      <c r="MTG85" s="69"/>
      <c r="MTH85" s="69"/>
      <c r="MTI85" s="69"/>
      <c r="MTJ85" s="69"/>
      <c r="MTK85" s="69"/>
      <c r="MTL85" s="69"/>
      <c r="MTM85" s="69"/>
      <c r="MTN85" s="69"/>
      <c r="MTO85" s="69"/>
      <c r="MTP85" s="69"/>
      <c r="MTQ85" s="69"/>
      <c r="MTR85" s="69"/>
      <c r="MTS85" s="69"/>
      <c r="MTT85" s="69"/>
      <c r="MTU85" s="69"/>
      <c r="MTV85" s="69"/>
      <c r="MTW85" s="69"/>
      <c r="MTX85" s="69"/>
      <c r="MTY85" s="69"/>
      <c r="MTZ85" s="69"/>
      <c r="MUA85" s="69"/>
      <c r="MUB85" s="69"/>
      <c r="MUC85" s="69"/>
      <c r="MUD85" s="69"/>
      <c r="MUE85" s="69"/>
      <c r="MUF85" s="69"/>
      <c r="MUG85" s="69"/>
      <c r="MUH85" s="69"/>
      <c r="MUI85" s="69"/>
      <c r="MUJ85" s="69"/>
      <c r="MUK85" s="69"/>
      <c r="MUL85" s="69"/>
      <c r="MUM85" s="69"/>
      <c r="MUN85" s="69"/>
      <c r="MUO85" s="69"/>
      <c r="MUP85" s="69"/>
      <c r="MUQ85" s="69"/>
      <c r="MUR85" s="69"/>
      <c r="MUS85" s="69"/>
      <c r="MUT85" s="69"/>
      <c r="MUU85" s="69"/>
      <c r="MUV85" s="69"/>
      <c r="MUW85" s="69"/>
      <c r="MUX85" s="69"/>
      <c r="MUY85" s="69"/>
      <c r="MUZ85" s="69"/>
      <c r="MVA85" s="69"/>
      <c r="MVB85" s="69"/>
      <c r="MVC85" s="69"/>
      <c r="MVD85" s="69"/>
      <c r="MVE85" s="69"/>
      <c r="MVF85" s="69"/>
      <c r="MVG85" s="69"/>
      <c r="MVH85" s="69"/>
      <c r="MVI85" s="69"/>
      <c r="MVJ85" s="69"/>
      <c r="MVK85" s="69"/>
      <c r="MVL85" s="69"/>
      <c r="MVM85" s="69"/>
      <c r="MVN85" s="69"/>
      <c r="MVO85" s="69"/>
      <c r="MVP85" s="69"/>
      <c r="MVQ85" s="69"/>
      <c r="MVR85" s="69"/>
      <c r="MVS85" s="69"/>
      <c r="MVT85" s="69"/>
      <c r="MVU85" s="69"/>
      <c r="MVV85" s="69"/>
      <c r="MVW85" s="69"/>
      <c r="MVX85" s="69"/>
      <c r="MVY85" s="69"/>
      <c r="MVZ85" s="69"/>
      <c r="MWA85" s="69"/>
      <c r="MWB85" s="69"/>
      <c r="MWC85" s="69"/>
      <c r="MWD85" s="69"/>
      <c r="MWE85" s="69"/>
      <c r="MWF85" s="69"/>
      <c r="MWG85" s="69"/>
      <c r="MWH85" s="69"/>
      <c r="MWI85" s="69"/>
      <c r="MWJ85" s="69"/>
      <c r="MWK85" s="69"/>
      <c r="MWL85" s="69"/>
      <c r="MWM85" s="69"/>
      <c r="MWN85" s="69"/>
      <c r="MWO85" s="69"/>
      <c r="MWP85" s="69"/>
      <c r="MWQ85" s="69"/>
      <c r="MWR85" s="69"/>
      <c r="MWS85" s="69"/>
      <c r="MWT85" s="69"/>
      <c r="MWU85" s="69"/>
      <c r="MWV85" s="69"/>
      <c r="MWW85" s="69"/>
      <c r="MWX85" s="69"/>
      <c r="MWY85" s="69"/>
      <c r="MWZ85" s="69"/>
      <c r="MXA85" s="69"/>
      <c r="MXB85" s="69"/>
      <c r="MXC85" s="69"/>
      <c r="MXD85" s="69"/>
      <c r="MXE85" s="69"/>
      <c r="MXF85" s="69"/>
      <c r="MXG85" s="69"/>
      <c r="MXH85" s="69"/>
      <c r="MXI85" s="69"/>
      <c r="MXJ85" s="69"/>
      <c r="MXK85" s="69"/>
      <c r="MXL85" s="69"/>
      <c r="MXM85" s="69"/>
      <c r="MXN85" s="69"/>
      <c r="MXO85" s="69"/>
      <c r="MXP85" s="69"/>
      <c r="MXQ85" s="69"/>
      <c r="MXR85" s="69"/>
      <c r="MXS85" s="69"/>
      <c r="MXT85" s="69"/>
      <c r="MXU85" s="69"/>
      <c r="MXV85" s="69"/>
      <c r="MXW85" s="69"/>
      <c r="MXX85" s="69"/>
      <c r="MXY85" s="69"/>
      <c r="MXZ85" s="69"/>
      <c r="MYA85" s="69"/>
      <c r="MYB85" s="69"/>
      <c r="MYC85" s="69"/>
      <c r="MYD85" s="69"/>
      <c r="MYE85" s="69"/>
      <c r="MYF85" s="69"/>
      <c r="MYG85" s="69"/>
      <c r="MYH85" s="69"/>
      <c r="MYI85" s="69"/>
      <c r="MYJ85" s="69"/>
      <c r="MYK85" s="69"/>
      <c r="MYL85" s="69"/>
      <c r="MYM85" s="69"/>
      <c r="MYN85" s="69"/>
      <c r="MYO85" s="69"/>
      <c r="MYP85" s="69"/>
      <c r="MYQ85" s="69"/>
      <c r="MYR85" s="69"/>
      <c r="MYS85" s="69"/>
      <c r="MYT85" s="69"/>
      <c r="MYU85" s="69"/>
      <c r="MYV85" s="69"/>
      <c r="MYW85" s="69"/>
      <c r="MYX85" s="69"/>
      <c r="MYY85" s="69"/>
      <c r="MYZ85" s="69"/>
      <c r="MZA85" s="69"/>
      <c r="MZB85" s="69"/>
      <c r="MZC85" s="69"/>
      <c r="MZD85" s="69"/>
      <c r="MZE85" s="69"/>
      <c r="MZF85" s="69"/>
      <c r="MZG85" s="69"/>
      <c r="MZH85" s="69"/>
      <c r="MZI85" s="69"/>
      <c r="MZJ85" s="69"/>
      <c r="MZK85" s="69"/>
      <c r="MZL85" s="69"/>
      <c r="MZM85" s="69"/>
      <c r="MZN85" s="69"/>
      <c r="MZO85" s="69"/>
      <c r="MZP85" s="69"/>
      <c r="MZQ85" s="69"/>
      <c r="MZR85" s="69"/>
      <c r="MZS85" s="69"/>
      <c r="MZT85" s="69"/>
      <c r="MZU85" s="69"/>
      <c r="MZV85" s="69"/>
      <c r="MZW85" s="69"/>
      <c r="MZX85" s="69"/>
      <c r="MZY85" s="69"/>
      <c r="MZZ85" s="69"/>
      <c r="NAA85" s="69"/>
      <c r="NAB85" s="69"/>
      <c r="NAC85" s="69"/>
      <c r="NAD85" s="69"/>
      <c r="NAE85" s="69"/>
      <c r="NAF85" s="69"/>
      <c r="NAG85" s="69"/>
      <c r="NAH85" s="69"/>
      <c r="NAI85" s="69"/>
      <c r="NAJ85" s="69"/>
      <c r="NAK85" s="69"/>
      <c r="NAL85" s="69"/>
      <c r="NAM85" s="69"/>
      <c r="NAN85" s="69"/>
      <c r="NAO85" s="69"/>
      <c r="NAP85" s="69"/>
      <c r="NAQ85" s="69"/>
      <c r="NAR85" s="69"/>
      <c r="NAS85" s="69"/>
      <c r="NAT85" s="69"/>
      <c r="NAU85" s="69"/>
      <c r="NAV85" s="69"/>
      <c r="NAW85" s="69"/>
      <c r="NAX85" s="69"/>
      <c r="NAY85" s="69"/>
      <c r="NAZ85" s="69"/>
      <c r="NBA85" s="69"/>
      <c r="NBB85" s="69"/>
      <c r="NBC85" s="69"/>
      <c r="NBD85" s="69"/>
      <c r="NBE85" s="69"/>
      <c r="NBF85" s="69"/>
      <c r="NBG85" s="69"/>
      <c r="NBH85" s="69"/>
      <c r="NBI85" s="69"/>
      <c r="NBJ85" s="69"/>
      <c r="NBK85" s="69"/>
      <c r="NBL85" s="69"/>
      <c r="NBM85" s="69"/>
      <c r="NBN85" s="69"/>
      <c r="NBO85" s="69"/>
      <c r="NBP85" s="69"/>
      <c r="NBQ85" s="69"/>
      <c r="NBR85" s="69"/>
      <c r="NBS85" s="69"/>
      <c r="NBT85" s="69"/>
      <c r="NBU85" s="69"/>
      <c r="NBV85" s="69"/>
      <c r="NBW85" s="69"/>
      <c r="NBX85" s="69"/>
      <c r="NBY85" s="69"/>
      <c r="NBZ85" s="69"/>
      <c r="NCA85" s="69"/>
      <c r="NCB85" s="69"/>
      <c r="NCC85" s="69"/>
      <c r="NCD85" s="69"/>
      <c r="NCE85" s="69"/>
      <c r="NCF85" s="69"/>
      <c r="NCG85" s="69"/>
      <c r="NCH85" s="69"/>
      <c r="NCI85" s="69"/>
      <c r="NCJ85" s="69"/>
      <c r="NCK85" s="69"/>
      <c r="NCL85" s="69"/>
      <c r="NCM85" s="69"/>
      <c r="NCN85" s="69"/>
      <c r="NCO85" s="69"/>
      <c r="NCP85" s="69"/>
      <c r="NCQ85" s="69"/>
      <c r="NCR85" s="69"/>
      <c r="NCS85" s="69"/>
      <c r="NCT85" s="69"/>
      <c r="NCU85" s="69"/>
      <c r="NCV85" s="69"/>
      <c r="NCW85" s="69"/>
      <c r="NCX85" s="69"/>
      <c r="NCY85" s="69"/>
      <c r="NCZ85" s="69"/>
      <c r="NDA85" s="69"/>
      <c r="NDB85" s="69"/>
      <c r="NDC85" s="69"/>
      <c r="NDD85" s="69"/>
      <c r="NDE85" s="69"/>
      <c r="NDF85" s="69"/>
      <c r="NDG85" s="69"/>
      <c r="NDH85" s="69"/>
      <c r="NDI85" s="69"/>
      <c r="NDJ85" s="69"/>
      <c r="NDK85" s="69"/>
      <c r="NDL85" s="69"/>
      <c r="NDM85" s="69"/>
      <c r="NDN85" s="69"/>
      <c r="NDO85" s="69"/>
      <c r="NDP85" s="69"/>
      <c r="NDQ85" s="69"/>
      <c r="NDR85" s="69"/>
      <c r="NDS85" s="69"/>
      <c r="NDT85" s="69"/>
      <c r="NDU85" s="69"/>
      <c r="NDV85" s="69"/>
      <c r="NDW85" s="69"/>
      <c r="NDX85" s="69"/>
      <c r="NDY85" s="69"/>
      <c r="NDZ85" s="69"/>
      <c r="NEA85" s="69"/>
      <c r="NEB85" s="69"/>
      <c r="NEC85" s="69"/>
      <c r="NED85" s="69"/>
      <c r="NEE85" s="69"/>
      <c r="NEF85" s="69"/>
      <c r="NEG85" s="69"/>
      <c r="NEH85" s="69"/>
      <c r="NEI85" s="69"/>
      <c r="NEJ85" s="69"/>
      <c r="NEK85" s="69"/>
      <c r="NEL85" s="69"/>
      <c r="NEM85" s="69"/>
      <c r="NEN85" s="69"/>
      <c r="NEO85" s="69"/>
      <c r="NEP85" s="69"/>
      <c r="NEQ85" s="69"/>
      <c r="NER85" s="69"/>
      <c r="NES85" s="69"/>
      <c r="NET85" s="69"/>
      <c r="NEU85" s="69"/>
      <c r="NEV85" s="69"/>
      <c r="NEW85" s="69"/>
      <c r="NEX85" s="69"/>
      <c r="NEY85" s="69"/>
      <c r="NEZ85" s="69"/>
      <c r="NFA85" s="69"/>
      <c r="NFB85" s="69"/>
      <c r="NFC85" s="69"/>
      <c r="NFD85" s="69"/>
      <c r="NFE85" s="69"/>
      <c r="NFF85" s="69"/>
      <c r="NFG85" s="69"/>
      <c r="NFH85" s="69"/>
      <c r="NFI85" s="69"/>
      <c r="NFJ85" s="69"/>
      <c r="NFK85" s="69"/>
      <c r="NFL85" s="69"/>
      <c r="NFM85" s="69"/>
      <c r="NFN85" s="69"/>
      <c r="NFO85" s="69"/>
      <c r="NFP85" s="69"/>
      <c r="NFQ85" s="69"/>
      <c r="NFR85" s="69"/>
      <c r="NFS85" s="69"/>
      <c r="NFT85" s="69"/>
      <c r="NFU85" s="69"/>
      <c r="NFV85" s="69"/>
      <c r="NFW85" s="69"/>
      <c r="NFX85" s="69"/>
      <c r="NFY85" s="69"/>
      <c r="NFZ85" s="69"/>
      <c r="NGA85" s="69"/>
      <c r="NGB85" s="69"/>
      <c r="NGC85" s="69"/>
      <c r="NGD85" s="69"/>
      <c r="NGE85" s="69"/>
      <c r="NGF85" s="69"/>
      <c r="NGG85" s="69"/>
      <c r="NGH85" s="69"/>
      <c r="NGI85" s="69"/>
      <c r="NGJ85" s="69"/>
      <c r="NGK85" s="69"/>
      <c r="NGL85" s="69"/>
      <c r="NGM85" s="69"/>
      <c r="NGN85" s="69"/>
      <c r="NGO85" s="69"/>
      <c r="NGP85" s="69"/>
      <c r="NGQ85" s="69"/>
      <c r="NGR85" s="69"/>
      <c r="NGS85" s="69"/>
      <c r="NGT85" s="69"/>
      <c r="NGU85" s="69"/>
      <c r="NGV85" s="69"/>
      <c r="NGW85" s="69"/>
      <c r="NGX85" s="69"/>
      <c r="NGY85" s="69"/>
      <c r="NGZ85" s="69"/>
      <c r="NHA85" s="69"/>
      <c r="NHB85" s="69"/>
      <c r="NHC85" s="69"/>
      <c r="NHD85" s="69"/>
      <c r="NHE85" s="69"/>
      <c r="NHF85" s="69"/>
      <c r="NHG85" s="69"/>
      <c r="NHH85" s="69"/>
      <c r="NHI85" s="69"/>
      <c r="NHJ85" s="69"/>
      <c r="NHK85" s="69"/>
      <c r="NHL85" s="69"/>
      <c r="NHM85" s="69"/>
      <c r="NHN85" s="69"/>
      <c r="NHO85" s="69"/>
      <c r="NHP85" s="69"/>
      <c r="NHQ85" s="69"/>
      <c r="NHR85" s="69"/>
      <c r="NHS85" s="69"/>
      <c r="NHT85" s="69"/>
      <c r="NHU85" s="69"/>
      <c r="NHV85" s="69"/>
      <c r="NHW85" s="69"/>
      <c r="NHX85" s="69"/>
      <c r="NHY85" s="69"/>
      <c r="NHZ85" s="69"/>
      <c r="NIA85" s="69"/>
      <c r="NIB85" s="69"/>
      <c r="NIC85" s="69"/>
      <c r="NID85" s="69"/>
      <c r="NIE85" s="69"/>
      <c r="NIF85" s="69"/>
      <c r="NIG85" s="69"/>
      <c r="NIH85" s="69"/>
      <c r="NII85" s="69"/>
      <c r="NIJ85" s="69"/>
      <c r="NIK85" s="69"/>
      <c r="NIL85" s="69"/>
      <c r="NIM85" s="69"/>
      <c r="NIN85" s="69"/>
      <c r="NIO85" s="69"/>
      <c r="NIP85" s="69"/>
      <c r="NIQ85" s="69"/>
      <c r="NIR85" s="69"/>
      <c r="NIS85" s="69"/>
      <c r="NIT85" s="69"/>
      <c r="NIU85" s="69"/>
      <c r="NIV85" s="69"/>
      <c r="NIW85" s="69"/>
      <c r="NIX85" s="69"/>
      <c r="NIY85" s="69"/>
      <c r="NIZ85" s="69"/>
      <c r="NJA85" s="69"/>
      <c r="NJB85" s="69"/>
      <c r="NJC85" s="69"/>
      <c r="NJD85" s="69"/>
      <c r="NJE85" s="69"/>
      <c r="NJF85" s="69"/>
      <c r="NJG85" s="69"/>
      <c r="NJH85" s="69"/>
      <c r="NJI85" s="69"/>
      <c r="NJJ85" s="69"/>
      <c r="NJK85" s="69"/>
      <c r="NJL85" s="69"/>
      <c r="NJM85" s="69"/>
      <c r="NJN85" s="69"/>
      <c r="NJO85" s="69"/>
      <c r="NJP85" s="69"/>
      <c r="NJQ85" s="69"/>
      <c r="NJR85" s="69"/>
      <c r="NJS85" s="69"/>
      <c r="NJT85" s="69"/>
      <c r="NJU85" s="69"/>
      <c r="NJV85" s="69"/>
      <c r="NJW85" s="69"/>
      <c r="NJX85" s="69"/>
      <c r="NJY85" s="69"/>
      <c r="NJZ85" s="69"/>
      <c r="NKA85" s="69"/>
      <c r="NKB85" s="69"/>
      <c r="NKC85" s="69"/>
      <c r="NKD85" s="69"/>
      <c r="NKE85" s="69"/>
      <c r="NKF85" s="69"/>
      <c r="NKG85" s="69"/>
      <c r="NKH85" s="69"/>
      <c r="NKI85" s="69"/>
      <c r="NKJ85" s="69"/>
      <c r="NKK85" s="69"/>
      <c r="NKL85" s="69"/>
      <c r="NKM85" s="69"/>
      <c r="NKN85" s="69"/>
      <c r="NKO85" s="69"/>
      <c r="NKP85" s="69"/>
      <c r="NKQ85" s="69"/>
      <c r="NKR85" s="69"/>
      <c r="NKS85" s="69"/>
      <c r="NKT85" s="69"/>
      <c r="NKU85" s="69"/>
      <c r="NKV85" s="69"/>
      <c r="NKW85" s="69"/>
      <c r="NKX85" s="69"/>
      <c r="NKY85" s="69"/>
      <c r="NKZ85" s="69"/>
      <c r="NLA85" s="69"/>
      <c r="NLB85" s="69"/>
      <c r="NLC85" s="69"/>
      <c r="NLD85" s="69"/>
      <c r="NLE85" s="69"/>
      <c r="NLF85" s="69"/>
      <c r="NLG85" s="69"/>
      <c r="NLH85" s="69"/>
      <c r="NLI85" s="69"/>
      <c r="NLJ85" s="69"/>
      <c r="NLK85" s="69"/>
      <c r="NLL85" s="69"/>
      <c r="NLM85" s="69"/>
      <c r="NLN85" s="69"/>
      <c r="NLO85" s="69"/>
      <c r="NLP85" s="69"/>
      <c r="NLQ85" s="69"/>
      <c r="NLR85" s="69"/>
      <c r="NLS85" s="69"/>
      <c r="NLT85" s="69"/>
      <c r="NLU85" s="69"/>
      <c r="NLV85" s="69"/>
      <c r="NLW85" s="69"/>
      <c r="NLX85" s="69"/>
      <c r="NLY85" s="69"/>
      <c r="NLZ85" s="69"/>
      <c r="NMA85" s="69"/>
      <c r="NMB85" s="69"/>
      <c r="NMC85" s="69"/>
      <c r="NMD85" s="69"/>
      <c r="NME85" s="69"/>
      <c r="NMF85" s="69"/>
      <c r="NMG85" s="69"/>
      <c r="NMH85" s="69"/>
      <c r="NMI85" s="69"/>
      <c r="NMJ85" s="69"/>
      <c r="NMK85" s="69"/>
      <c r="NML85" s="69"/>
      <c r="NMM85" s="69"/>
      <c r="NMN85" s="69"/>
      <c r="NMO85" s="69"/>
      <c r="NMP85" s="69"/>
      <c r="NMQ85" s="69"/>
      <c r="NMR85" s="69"/>
      <c r="NMS85" s="69"/>
      <c r="NMT85" s="69"/>
      <c r="NMU85" s="69"/>
      <c r="NMV85" s="69"/>
      <c r="NMW85" s="69"/>
      <c r="NMX85" s="69"/>
      <c r="NMY85" s="69"/>
      <c r="NMZ85" s="69"/>
      <c r="NNA85" s="69"/>
      <c r="NNB85" s="69"/>
      <c r="NNC85" s="69"/>
      <c r="NND85" s="69"/>
      <c r="NNE85" s="69"/>
      <c r="NNF85" s="69"/>
      <c r="NNG85" s="69"/>
      <c r="NNH85" s="69"/>
      <c r="NNI85" s="69"/>
      <c r="NNJ85" s="69"/>
      <c r="NNK85" s="69"/>
      <c r="NNL85" s="69"/>
      <c r="NNM85" s="69"/>
      <c r="NNN85" s="69"/>
      <c r="NNO85" s="69"/>
      <c r="NNP85" s="69"/>
      <c r="NNQ85" s="69"/>
      <c r="NNR85" s="69"/>
      <c r="NNS85" s="69"/>
      <c r="NNT85" s="69"/>
      <c r="NNU85" s="69"/>
      <c r="NNV85" s="69"/>
      <c r="NNW85" s="69"/>
      <c r="NNX85" s="69"/>
      <c r="NNY85" s="69"/>
      <c r="NNZ85" s="69"/>
      <c r="NOA85" s="69"/>
      <c r="NOB85" s="69"/>
      <c r="NOC85" s="69"/>
      <c r="NOD85" s="69"/>
      <c r="NOE85" s="69"/>
      <c r="NOF85" s="69"/>
      <c r="NOG85" s="69"/>
      <c r="NOH85" s="69"/>
      <c r="NOI85" s="69"/>
      <c r="NOJ85" s="69"/>
      <c r="NOK85" s="69"/>
      <c r="NOL85" s="69"/>
      <c r="NOM85" s="69"/>
      <c r="NON85" s="69"/>
      <c r="NOO85" s="69"/>
      <c r="NOP85" s="69"/>
      <c r="NOQ85" s="69"/>
      <c r="NOR85" s="69"/>
      <c r="NOS85" s="69"/>
      <c r="NOT85" s="69"/>
      <c r="NOU85" s="69"/>
      <c r="NOV85" s="69"/>
      <c r="NOW85" s="69"/>
      <c r="NOX85" s="69"/>
      <c r="NOY85" s="69"/>
      <c r="NOZ85" s="69"/>
      <c r="NPA85" s="69"/>
      <c r="NPB85" s="69"/>
      <c r="NPC85" s="69"/>
      <c r="NPD85" s="69"/>
      <c r="NPE85" s="69"/>
      <c r="NPF85" s="69"/>
      <c r="NPG85" s="69"/>
      <c r="NPH85" s="69"/>
      <c r="NPI85" s="69"/>
      <c r="NPJ85" s="69"/>
      <c r="NPK85" s="69"/>
      <c r="NPL85" s="69"/>
      <c r="NPM85" s="69"/>
      <c r="NPN85" s="69"/>
      <c r="NPO85" s="69"/>
      <c r="NPP85" s="69"/>
      <c r="NPQ85" s="69"/>
      <c r="NPR85" s="69"/>
      <c r="NPS85" s="69"/>
      <c r="NPT85" s="69"/>
      <c r="NPU85" s="69"/>
      <c r="NPV85" s="69"/>
      <c r="NPW85" s="69"/>
      <c r="NPX85" s="69"/>
      <c r="NPY85" s="69"/>
      <c r="NPZ85" s="69"/>
      <c r="NQA85" s="69"/>
      <c r="NQB85" s="69"/>
      <c r="NQC85" s="69"/>
      <c r="NQD85" s="69"/>
      <c r="NQE85" s="69"/>
      <c r="NQF85" s="69"/>
      <c r="NQG85" s="69"/>
      <c r="NQH85" s="69"/>
      <c r="NQI85" s="69"/>
      <c r="NQJ85" s="69"/>
      <c r="NQK85" s="69"/>
      <c r="NQL85" s="69"/>
      <c r="NQM85" s="69"/>
      <c r="NQN85" s="69"/>
      <c r="NQO85" s="69"/>
      <c r="NQP85" s="69"/>
      <c r="NQQ85" s="69"/>
      <c r="NQR85" s="69"/>
      <c r="NQS85" s="69"/>
      <c r="NQT85" s="69"/>
      <c r="NQU85" s="69"/>
      <c r="NQV85" s="69"/>
      <c r="NQW85" s="69"/>
      <c r="NQX85" s="69"/>
      <c r="NQY85" s="69"/>
      <c r="NQZ85" s="69"/>
      <c r="NRA85" s="69"/>
      <c r="NRB85" s="69"/>
      <c r="NRC85" s="69"/>
      <c r="NRD85" s="69"/>
      <c r="NRE85" s="69"/>
      <c r="NRF85" s="69"/>
      <c r="NRG85" s="69"/>
      <c r="NRH85" s="69"/>
      <c r="NRI85" s="69"/>
      <c r="NRJ85" s="69"/>
      <c r="NRK85" s="69"/>
      <c r="NRL85" s="69"/>
      <c r="NRM85" s="69"/>
      <c r="NRN85" s="69"/>
      <c r="NRO85" s="69"/>
      <c r="NRP85" s="69"/>
      <c r="NRQ85" s="69"/>
      <c r="NRR85" s="69"/>
      <c r="NRS85" s="69"/>
      <c r="NRT85" s="69"/>
      <c r="NRU85" s="69"/>
      <c r="NRV85" s="69"/>
      <c r="NRW85" s="69"/>
      <c r="NRX85" s="69"/>
      <c r="NRY85" s="69"/>
      <c r="NRZ85" s="69"/>
      <c r="NSA85" s="69"/>
      <c r="NSB85" s="69"/>
      <c r="NSC85" s="69"/>
      <c r="NSD85" s="69"/>
      <c r="NSE85" s="69"/>
      <c r="NSF85" s="69"/>
      <c r="NSG85" s="69"/>
      <c r="NSH85" s="69"/>
      <c r="NSI85" s="69"/>
      <c r="NSJ85" s="69"/>
      <c r="NSK85" s="69"/>
      <c r="NSL85" s="69"/>
      <c r="NSM85" s="69"/>
      <c r="NSN85" s="69"/>
      <c r="NSO85" s="69"/>
      <c r="NSP85" s="69"/>
      <c r="NSQ85" s="69"/>
      <c r="NSR85" s="69"/>
      <c r="NSS85" s="69"/>
      <c r="NST85" s="69"/>
      <c r="NSU85" s="69"/>
      <c r="NSV85" s="69"/>
      <c r="NSW85" s="69"/>
      <c r="NSX85" s="69"/>
      <c r="NSY85" s="69"/>
      <c r="NSZ85" s="69"/>
      <c r="NTA85" s="69"/>
      <c r="NTB85" s="69"/>
      <c r="NTC85" s="69"/>
      <c r="NTD85" s="69"/>
      <c r="NTE85" s="69"/>
      <c r="NTF85" s="69"/>
      <c r="NTG85" s="69"/>
      <c r="NTH85" s="69"/>
      <c r="NTI85" s="69"/>
      <c r="NTJ85" s="69"/>
      <c r="NTK85" s="69"/>
      <c r="NTL85" s="69"/>
      <c r="NTM85" s="69"/>
      <c r="NTN85" s="69"/>
      <c r="NTO85" s="69"/>
      <c r="NTP85" s="69"/>
      <c r="NTQ85" s="69"/>
      <c r="NTR85" s="69"/>
      <c r="NTS85" s="69"/>
      <c r="NTT85" s="69"/>
      <c r="NTU85" s="69"/>
      <c r="NTV85" s="69"/>
      <c r="NTW85" s="69"/>
      <c r="NTX85" s="69"/>
      <c r="NTY85" s="69"/>
      <c r="NTZ85" s="69"/>
      <c r="NUA85" s="69"/>
      <c r="NUB85" s="69"/>
      <c r="NUC85" s="69"/>
      <c r="NUD85" s="69"/>
      <c r="NUE85" s="69"/>
      <c r="NUF85" s="69"/>
      <c r="NUG85" s="69"/>
      <c r="NUH85" s="69"/>
      <c r="NUI85" s="69"/>
      <c r="NUJ85" s="69"/>
      <c r="NUK85" s="69"/>
      <c r="NUL85" s="69"/>
      <c r="NUM85" s="69"/>
      <c r="NUN85" s="69"/>
      <c r="NUO85" s="69"/>
      <c r="NUP85" s="69"/>
      <c r="NUQ85" s="69"/>
      <c r="NUR85" s="69"/>
      <c r="NUS85" s="69"/>
      <c r="NUT85" s="69"/>
      <c r="NUU85" s="69"/>
      <c r="NUV85" s="69"/>
      <c r="NUW85" s="69"/>
      <c r="NUX85" s="69"/>
      <c r="NUY85" s="69"/>
      <c r="NUZ85" s="69"/>
      <c r="NVA85" s="69"/>
      <c r="NVB85" s="69"/>
      <c r="NVC85" s="69"/>
      <c r="NVD85" s="69"/>
      <c r="NVE85" s="69"/>
      <c r="NVF85" s="69"/>
      <c r="NVG85" s="69"/>
      <c r="NVH85" s="69"/>
      <c r="NVI85" s="69"/>
      <c r="NVJ85" s="69"/>
      <c r="NVK85" s="69"/>
      <c r="NVL85" s="69"/>
      <c r="NVM85" s="69"/>
      <c r="NVN85" s="69"/>
      <c r="NVO85" s="69"/>
      <c r="NVP85" s="69"/>
      <c r="NVQ85" s="69"/>
      <c r="NVR85" s="69"/>
      <c r="NVS85" s="69"/>
      <c r="NVT85" s="69"/>
      <c r="NVU85" s="69"/>
      <c r="NVV85" s="69"/>
      <c r="NVW85" s="69"/>
      <c r="NVX85" s="69"/>
      <c r="NVY85" s="69"/>
      <c r="NVZ85" s="69"/>
      <c r="NWA85" s="69"/>
      <c r="NWB85" s="69"/>
      <c r="NWC85" s="69"/>
      <c r="NWD85" s="69"/>
      <c r="NWE85" s="69"/>
      <c r="NWF85" s="69"/>
      <c r="NWG85" s="69"/>
      <c r="NWH85" s="69"/>
      <c r="NWI85" s="69"/>
      <c r="NWJ85" s="69"/>
      <c r="NWK85" s="69"/>
      <c r="NWL85" s="69"/>
      <c r="NWM85" s="69"/>
      <c r="NWN85" s="69"/>
      <c r="NWO85" s="69"/>
      <c r="NWP85" s="69"/>
      <c r="NWQ85" s="69"/>
      <c r="NWR85" s="69"/>
      <c r="NWS85" s="69"/>
      <c r="NWT85" s="69"/>
      <c r="NWU85" s="69"/>
      <c r="NWV85" s="69"/>
      <c r="NWW85" s="69"/>
      <c r="NWX85" s="69"/>
      <c r="NWY85" s="69"/>
      <c r="NWZ85" s="69"/>
      <c r="NXA85" s="69"/>
      <c r="NXB85" s="69"/>
      <c r="NXC85" s="69"/>
      <c r="NXD85" s="69"/>
      <c r="NXE85" s="69"/>
      <c r="NXF85" s="69"/>
      <c r="NXG85" s="69"/>
      <c r="NXH85" s="69"/>
      <c r="NXI85" s="69"/>
      <c r="NXJ85" s="69"/>
      <c r="NXK85" s="69"/>
      <c r="NXL85" s="69"/>
      <c r="NXM85" s="69"/>
      <c r="NXN85" s="69"/>
      <c r="NXO85" s="69"/>
      <c r="NXP85" s="69"/>
      <c r="NXQ85" s="69"/>
      <c r="NXR85" s="69"/>
      <c r="NXS85" s="69"/>
      <c r="NXT85" s="69"/>
      <c r="NXU85" s="69"/>
      <c r="NXV85" s="69"/>
      <c r="NXW85" s="69"/>
      <c r="NXX85" s="69"/>
      <c r="NXY85" s="69"/>
      <c r="NXZ85" s="69"/>
      <c r="NYA85" s="69"/>
      <c r="NYB85" s="69"/>
      <c r="NYC85" s="69"/>
      <c r="NYD85" s="69"/>
      <c r="NYE85" s="69"/>
      <c r="NYF85" s="69"/>
      <c r="NYG85" s="69"/>
      <c r="NYH85" s="69"/>
      <c r="NYI85" s="69"/>
      <c r="NYJ85" s="69"/>
      <c r="NYK85" s="69"/>
      <c r="NYL85" s="69"/>
      <c r="NYM85" s="69"/>
      <c r="NYN85" s="69"/>
      <c r="NYO85" s="69"/>
      <c r="NYP85" s="69"/>
      <c r="NYQ85" s="69"/>
      <c r="NYR85" s="69"/>
      <c r="NYS85" s="69"/>
      <c r="NYT85" s="69"/>
      <c r="NYU85" s="69"/>
      <c r="NYV85" s="69"/>
      <c r="NYW85" s="69"/>
      <c r="NYX85" s="69"/>
      <c r="NYY85" s="69"/>
      <c r="NYZ85" s="69"/>
      <c r="NZA85" s="69"/>
      <c r="NZB85" s="69"/>
      <c r="NZC85" s="69"/>
      <c r="NZD85" s="69"/>
      <c r="NZE85" s="69"/>
      <c r="NZF85" s="69"/>
      <c r="NZG85" s="69"/>
      <c r="NZH85" s="69"/>
      <c r="NZI85" s="69"/>
      <c r="NZJ85" s="69"/>
      <c r="NZK85" s="69"/>
      <c r="NZL85" s="69"/>
      <c r="NZM85" s="69"/>
      <c r="NZN85" s="69"/>
      <c r="NZO85" s="69"/>
      <c r="NZP85" s="69"/>
      <c r="NZQ85" s="69"/>
      <c r="NZR85" s="69"/>
      <c r="NZS85" s="69"/>
      <c r="NZT85" s="69"/>
      <c r="NZU85" s="69"/>
      <c r="NZV85" s="69"/>
      <c r="NZW85" s="69"/>
      <c r="NZX85" s="69"/>
      <c r="NZY85" s="69"/>
      <c r="NZZ85" s="69"/>
      <c r="OAA85" s="69"/>
      <c r="OAB85" s="69"/>
      <c r="OAC85" s="69"/>
      <c r="OAD85" s="69"/>
      <c r="OAE85" s="69"/>
      <c r="OAF85" s="69"/>
      <c r="OAG85" s="69"/>
      <c r="OAH85" s="69"/>
      <c r="OAI85" s="69"/>
      <c r="OAJ85" s="69"/>
      <c r="OAK85" s="69"/>
      <c r="OAL85" s="69"/>
      <c r="OAM85" s="69"/>
      <c r="OAN85" s="69"/>
      <c r="OAO85" s="69"/>
      <c r="OAP85" s="69"/>
      <c r="OAQ85" s="69"/>
      <c r="OAR85" s="69"/>
      <c r="OAS85" s="69"/>
      <c r="OAT85" s="69"/>
      <c r="OAU85" s="69"/>
      <c r="OAV85" s="69"/>
      <c r="OAW85" s="69"/>
      <c r="OAX85" s="69"/>
      <c r="OAY85" s="69"/>
      <c r="OAZ85" s="69"/>
      <c r="OBA85" s="69"/>
      <c r="OBB85" s="69"/>
      <c r="OBC85" s="69"/>
      <c r="OBD85" s="69"/>
      <c r="OBE85" s="69"/>
      <c r="OBF85" s="69"/>
      <c r="OBG85" s="69"/>
      <c r="OBH85" s="69"/>
      <c r="OBI85" s="69"/>
      <c r="OBJ85" s="69"/>
      <c r="OBK85" s="69"/>
      <c r="OBL85" s="69"/>
      <c r="OBM85" s="69"/>
      <c r="OBN85" s="69"/>
      <c r="OBO85" s="69"/>
      <c r="OBP85" s="69"/>
      <c r="OBQ85" s="69"/>
      <c r="OBR85" s="69"/>
      <c r="OBS85" s="69"/>
      <c r="OBT85" s="69"/>
      <c r="OBU85" s="69"/>
      <c r="OBV85" s="69"/>
      <c r="OBW85" s="69"/>
      <c r="OBX85" s="69"/>
      <c r="OBY85" s="69"/>
      <c r="OBZ85" s="69"/>
      <c r="OCA85" s="69"/>
      <c r="OCB85" s="69"/>
      <c r="OCC85" s="69"/>
      <c r="OCD85" s="69"/>
      <c r="OCE85" s="69"/>
      <c r="OCF85" s="69"/>
      <c r="OCG85" s="69"/>
      <c r="OCH85" s="69"/>
      <c r="OCI85" s="69"/>
      <c r="OCJ85" s="69"/>
      <c r="OCK85" s="69"/>
      <c r="OCL85" s="69"/>
      <c r="OCM85" s="69"/>
      <c r="OCN85" s="69"/>
      <c r="OCO85" s="69"/>
      <c r="OCP85" s="69"/>
      <c r="OCQ85" s="69"/>
      <c r="OCR85" s="69"/>
      <c r="OCS85" s="69"/>
      <c r="OCT85" s="69"/>
      <c r="OCU85" s="69"/>
      <c r="OCV85" s="69"/>
      <c r="OCW85" s="69"/>
      <c r="OCX85" s="69"/>
      <c r="OCY85" s="69"/>
      <c r="OCZ85" s="69"/>
      <c r="ODA85" s="69"/>
      <c r="ODB85" s="69"/>
      <c r="ODC85" s="69"/>
      <c r="ODD85" s="69"/>
      <c r="ODE85" s="69"/>
      <c r="ODF85" s="69"/>
      <c r="ODG85" s="69"/>
      <c r="ODH85" s="69"/>
      <c r="ODI85" s="69"/>
      <c r="ODJ85" s="69"/>
      <c r="ODK85" s="69"/>
      <c r="ODL85" s="69"/>
      <c r="ODM85" s="69"/>
      <c r="ODN85" s="69"/>
      <c r="ODO85" s="69"/>
      <c r="ODP85" s="69"/>
      <c r="ODQ85" s="69"/>
      <c r="ODR85" s="69"/>
      <c r="ODS85" s="69"/>
      <c r="ODT85" s="69"/>
      <c r="ODU85" s="69"/>
      <c r="ODV85" s="69"/>
      <c r="ODW85" s="69"/>
      <c r="ODX85" s="69"/>
      <c r="ODY85" s="69"/>
      <c r="ODZ85" s="69"/>
      <c r="OEA85" s="69"/>
      <c r="OEB85" s="69"/>
      <c r="OEC85" s="69"/>
      <c r="OED85" s="69"/>
      <c r="OEE85" s="69"/>
      <c r="OEF85" s="69"/>
      <c r="OEG85" s="69"/>
      <c r="OEH85" s="69"/>
      <c r="OEI85" s="69"/>
      <c r="OEJ85" s="69"/>
      <c r="OEK85" s="69"/>
      <c r="OEL85" s="69"/>
      <c r="OEM85" s="69"/>
      <c r="OEN85" s="69"/>
      <c r="OEO85" s="69"/>
      <c r="OEP85" s="69"/>
      <c r="OEQ85" s="69"/>
      <c r="OER85" s="69"/>
      <c r="OES85" s="69"/>
      <c r="OET85" s="69"/>
      <c r="OEU85" s="69"/>
      <c r="OEV85" s="69"/>
      <c r="OEW85" s="69"/>
      <c r="OEX85" s="69"/>
      <c r="OEY85" s="69"/>
      <c r="OEZ85" s="69"/>
      <c r="OFA85" s="69"/>
      <c r="OFB85" s="69"/>
      <c r="OFC85" s="69"/>
      <c r="OFD85" s="69"/>
      <c r="OFE85" s="69"/>
      <c r="OFF85" s="69"/>
      <c r="OFG85" s="69"/>
      <c r="OFH85" s="69"/>
      <c r="OFI85" s="69"/>
      <c r="OFJ85" s="69"/>
      <c r="OFK85" s="69"/>
      <c r="OFL85" s="69"/>
      <c r="OFM85" s="69"/>
      <c r="OFN85" s="69"/>
      <c r="OFO85" s="69"/>
      <c r="OFP85" s="69"/>
      <c r="OFQ85" s="69"/>
      <c r="OFR85" s="69"/>
      <c r="OFS85" s="69"/>
      <c r="OFT85" s="69"/>
      <c r="OFU85" s="69"/>
      <c r="OFV85" s="69"/>
      <c r="OFW85" s="69"/>
      <c r="OFX85" s="69"/>
      <c r="OFY85" s="69"/>
      <c r="OFZ85" s="69"/>
      <c r="OGA85" s="69"/>
      <c r="OGB85" s="69"/>
      <c r="OGC85" s="69"/>
      <c r="OGD85" s="69"/>
      <c r="OGE85" s="69"/>
      <c r="OGF85" s="69"/>
      <c r="OGG85" s="69"/>
      <c r="OGH85" s="69"/>
      <c r="OGI85" s="69"/>
      <c r="OGJ85" s="69"/>
      <c r="OGK85" s="69"/>
      <c r="OGL85" s="69"/>
      <c r="OGM85" s="69"/>
      <c r="OGN85" s="69"/>
      <c r="OGO85" s="69"/>
      <c r="OGP85" s="69"/>
      <c r="OGQ85" s="69"/>
      <c r="OGR85" s="69"/>
      <c r="OGS85" s="69"/>
      <c r="OGT85" s="69"/>
      <c r="OGU85" s="69"/>
      <c r="OGV85" s="69"/>
      <c r="OGW85" s="69"/>
      <c r="OGX85" s="69"/>
      <c r="OGY85" s="69"/>
      <c r="OGZ85" s="69"/>
      <c r="OHA85" s="69"/>
      <c r="OHB85" s="69"/>
      <c r="OHC85" s="69"/>
      <c r="OHD85" s="69"/>
      <c r="OHE85" s="69"/>
      <c r="OHF85" s="69"/>
      <c r="OHG85" s="69"/>
      <c r="OHH85" s="69"/>
      <c r="OHI85" s="69"/>
      <c r="OHJ85" s="69"/>
      <c r="OHK85" s="69"/>
      <c r="OHL85" s="69"/>
      <c r="OHM85" s="69"/>
      <c r="OHN85" s="69"/>
      <c r="OHO85" s="69"/>
      <c r="OHP85" s="69"/>
      <c r="OHQ85" s="69"/>
      <c r="OHR85" s="69"/>
      <c r="OHS85" s="69"/>
      <c r="OHT85" s="69"/>
      <c r="OHU85" s="69"/>
      <c r="OHV85" s="69"/>
      <c r="OHW85" s="69"/>
      <c r="OHX85" s="69"/>
      <c r="OHY85" s="69"/>
      <c r="OHZ85" s="69"/>
      <c r="OIA85" s="69"/>
      <c r="OIB85" s="69"/>
      <c r="OIC85" s="69"/>
      <c r="OID85" s="69"/>
      <c r="OIE85" s="69"/>
      <c r="OIF85" s="69"/>
      <c r="OIG85" s="69"/>
      <c r="OIH85" s="69"/>
      <c r="OII85" s="69"/>
      <c r="OIJ85" s="69"/>
      <c r="OIK85" s="69"/>
      <c r="OIL85" s="69"/>
      <c r="OIM85" s="69"/>
      <c r="OIN85" s="69"/>
      <c r="OIO85" s="69"/>
      <c r="OIP85" s="69"/>
      <c r="OIQ85" s="69"/>
      <c r="OIR85" s="69"/>
      <c r="OIS85" s="69"/>
      <c r="OIT85" s="69"/>
      <c r="OIU85" s="69"/>
      <c r="OIV85" s="69"/>
      <c r="OIW85" s="69"/>
      <c r="OIX85" s="69"/>
      <c r="OIY85" s="69"/>
      <c r="OIZ85" s="69"/>
      <c r="OJA85" s="69"/>
      <c r="OJB85" s="69"/>
      <c r="OJC85" s="69"/>
      <c r="OJD85" s="69"/>
      <c r="OJE85" s="69"/>
      <c r="OJF85" s="69"/>
      <c r="OJG85" s="69"/>
      <c r="OJH85" s="69"/>
      <c r="OJI85" s="69"/>
      <c r="OJJ85" s="69"/>
      <c r="OJK85" s="69"/>
      <c r="OJL85" s="69"/>
      <c r="OJM85" s="69"/>
      <c r="OJN85" s="69"/>
      <c r="OJO85" s="69"/>
      <c r="OJP85" s="69"/>
      <c r="OJQ85" s="69"/>
      <c r="OJR85" s="69"/>
      <c r="OJS85" s="69"/>
      <c r="OJT85" s="69"/>
      <c r="OJU85" s="69"/>
      <c r="OJV85" s="69"/>
      <c r="OJW85" s="69"/>
      <c r="OJX85" s="69"/>
      <c r="OJY85" s="69"/>
      <c r="OJZ85" s="69"/>
      <c r="OKA85" s="69"/>
      <c r="OKB85" s="69"/>
      <c r="OKC85" s="69"/>
      <c r="OKD85" s="69"/>
      <c r="OKE85" s="69"/>
      <c r="OKF85" s="69"/>
      <c r="OKG85" s="69"/>
      <c r="OKH85" s="69"/>
      <c r="OKI85" s="69"/>
      <c r="OKJ85" s="69"/>
      <c r="OKK85" s="69"/>
      <c r="OKL85" s="69"/>
      <c r="OKM85" s="69"/>
      <c r="OKN85" s="69"/>
      <c r="OKO85" s="69"/>
      <c r="OKP85" s="69"/>
      <c r="OKQ85" s="69"/>
      <c r="OKR85" s="69"/>
      <c r="OKS85" s="69"/>
      <c r="OKT85" s="69"/>
      <c r="OKU85" s="69"/>
      <c r="OKV85" s="69"/>
      <c r="OKW85" s="69"/>
      <c r="OKX85" s="69"/>
      <c r="OKY85" s="69"/>
      <c r="OKZ85" s="69"/>
      <c r="OLA85" s="69"/>
      <c r="OLB85" s="69"/>
      <c r="OLC85" s="69"/>
      <c r="OLD85" s="69"/>
      <c r="OLE85" s="69"/>
      <c r="OLF85" s="69"/>
      <c r="OLG85" s="69"/>
      <c r="OLH85" s="69"/>
      <c r="OLI85" s="69"/>
      <c r="OLJ85" s="69"/>
      <c r="OLK85" s="69"/>
      <c r="OLL85" s="69"/>
      <c r="OLM85" s="69"/>
      <c r="OLN85" s="69"/>
      <c r="OLO85" s="69"/>
      <c r="OLP85" s="69"/>
      <c r="OLQ85" s="69"/>
      <c r="OLR85" s="69"/>
      <c r="OLS85" s="69"/>
      <c r="OLT85" s="69"/>
      <c r="OLU85" s="69"/>
      <c r="OLV85" s="69"/>
      <c r="OLW85" s="69"/>
      <c r="OLX85" s="69"/>
      <c r="OLY85" s="69"/>
      <c r="OLZ85" s="69"/>
      <c r="OMA85" s="69"/>
      <c r="OMB85" s="69"/>
      <c r="OMC85" s="69"/>
      <c r="OMD85" s="69"/>
      <c r="OME85" s="69"/>
      <c r="OMF85" s="69"/>
      <c r="OMG85" s="69"/>
      <c r="OMH85" s="69"/>
      <c r="OMI85" s="69"/>
      <c r="OMJ85" s="69"/>
      <c r="OMK85" s="69"/>
      <c r="OML85" s="69"/>
      <c r="OMM85" s="69"/>
      <c r="OMN85" s="69"/>
      <c r="OMO85" s="69"/>
      <c r="OMP85" s="69"/>
      <c r="OMQ85" s="69"/>
      <c r="OMR85" s="69"/>
      <c r="OMS85" s="69"/>
      <c r="OMT85" s="69"/>
      <c r="OMU85" s="69"/>
      <c r="OMV85" s="69"/>
      <c r="OMW85" s="69"/>
      <c r="OMX85" s="69"/>
      <c r="OMY85" s="69"/>
      <c r="OMZ85" s="69"/>
      <c r="ONA85" s="69"/>
      <c r="ONB85" s="69"/>
      <c r="ONC85" s="69"/>
      <c r="OND85" s="69"/>
      <c r="ONE85" s="69"/>
      <c r="ONF85" s="69"/>
      <c r="ONG85" s="69"/>
      <c r="ONH85" s="69"/>
      <c r="ONI85" s="69"/>
      <c r="ONJ85" s="69"/>
      <c r="ONK85" s="69"/>
      <c r="ONL85" s="69"/>
      <c r="ONM85" s="69"/>
      <c r="ONN85" s="69"/>
      <c r="ONO85" s="69"/>
      <c r="ONP85" s="69"/>
      <c r="ONQ85" s="69"/>
      <c r="ONR85" s="69"/>
      <c r="ONS85" s="69"/>
      <c r="ONT85" s="69"/>
      <c r="ONU85" s="69"/>
      <c r="ONV85" s="69"/>
      <c r="ONW85" s="69"/>
      <c r="ONX85" s="69"/>
      <c r="ONY85" s="69"/>
      <c r="ONZ85" s="69"/>
      <c r="OOA85" s="69"/>
      <c r="OOB85" s="69"/>
      <c r="OOC85" s="69"/>
      <c r="OOD85" s="69"/>
      <c r="OOE85" s="69"/>
      <c r="OOF85" s="69"/>
      <c r="OOG85" s="69"/>
      <c r="OOH85" s="69"/>
      <c r="OOI85" s="69"/>
      <c r="OOJ85" s="69"/>
      <c r="OOK85" s="69"/>
      <c r="OOL85" s="69"/>
      <c r="OOM85" s="69"/>
      <c r="OON85" s="69"/>
      <c r="OOO85" s="69"/>
      <c r="OOP85" s="69"/>
      <c r="OOQ85" s="69"/>
      <c r="OOR85" s="69"/>
      <c r="OOS85" s="69"/>
      <c r="OOT85" s="69"/>
      <c r="OOU85" s="69"/>
      <c r="OOV85" s="69"/>
      <c r="OOW85" s="69"/>
      <c r="OOX85" s="69"/>
      <c r="OOY85" s="69"/>
      <c r="OOZ85" s="69"/>
      <c r="OPA85" s="69"/>
      <c r="OPB85" s="69"/>
      <c r="OPC85" s="69"/>
      <c r="OPD85" s="69"/>
      <c r="OPE85" s="69"/>
      <c r="OPF85" s="69"/>
      <c r="OPG85" s="69"/>
      <c r="OPH85" s="69"/>
      <c r="OPI85" s="69"/>
      <c r="OPJ85" s="69"/>
      <c r="OPK85" s="69"/>
      <c r="OPL85" s="69"/>
      <c r="OPM85" s="69"/>
      <c r="OPN85" s="69"/>
      <c r="OPO85" s="69"/>
      <c r="OPP85" s="69"/>
      <c r="OPQ85" s="69"/>
      <c r="OPR85" s="69"/>
      <c r="OPS85" s="69"/>
      <c r="OPT85" s="69"/>
      <c r="OPU85" s="69"/>
      <c r="OPV85" s="69"/>
      <c r="OPW85" s="69"/>
      <c r="OPX85" s="69"/>
      <c r="OPY85" s="69"/>
      <c r="OPZ85" s="69"/>
      <c r="OQA85" s="69"/>
      <c r="OQB85" s="69"/>
      <c r="OQC85" s="69"/>
      <c r="OQD85" s="69"/>
      <c r="OQE85" s="69"/>
      <c r="OQF85" s="69"/>
      <c r="OQG85" s="69"/>
      <c r="OQH85" s="69"/>
      <c r="OQI85" s="69"/>
      <c r="OQJ85" s="69"/>
      <c r="OQK85" s="69"/>
      <c r="OQL85" s="69"/>
      <c r="OQM85" s="69"/>
      <c r="OQN85" s="69"/>
      <c r="OQO85" s="69"/>
      <c r="OQP85" s="69"/>
      <c r="OQQ85" s="69"/>
      <c r="OQR85" s="69"/>
      <c r="OQS85" s="69"/>
      <c r="OQT85" s="69"/>
      <c r="OQU85" s="69"/>
      <c r="OQV85" s="69"/>
      <c r="OQW85" s="69"/>
      <c r="OQX85" s="69"/>
      <c r="OQY85" s="69"/>
      <c r="OQZ85" s="69"/>
      <c r="ORA85" s="69"/>
      <c r="ORB85" s="69"/>
      <c r="ORC85" s="69"/>
      <c r="ORD85" s="69"/>
      <c r="ORE85" s="69"/>
      <c r="ORF85" s="69"/>
      <c r="ORG85" s="69"/>
      <c r="ORH85" s="69"/>
      <c r="ORI85" s="69"/>
      <c r="ORJ85" s="69"/>
      <c r="ORK85" s="69"/>
      <c r="ORL85" s="69"/>
      <c r="ORM85" s="69"/>
      <c r="ORN85" s="69"/>
      <c r="ORO85" s="69"/>
      <c r="ORP85" s="69"/>
      <c r="ORQ85" s="69"/>
      <c r="ORR85" s="69"/>
      <c r="ORS85" s="69"/>
      <c r="ORT85" s="69"/>
      <c r="ORU85" s="69"/>
      <c r="ORV85" s="69"/>
      <c r="ORW85" s="69"/>
      <c r="ORX85" s="69"/>
      <c r="ORY85" s="69"/>
      <c r="ORZ85" s="69"/>
      <c r="OSA85" s="69"/>
      <c r="OSB85" s="69"/>
      <c r="OSC85" s="69"/>
      <c r="OSD85" s="69"/>
      <c r="OSE85" s="69"/>
      <c r="OSF85" s="69"/>
      <c r="OSG85" s="69"/>
      <c r="OSH85" s="69"/>
      <c r="OSI85" s="69"/>
      <c r="OSJ85" s="69"/>
      <c r="OSK85" s="69"/>
      <c r="OSL85" s="69"/>
      <c r="OSM85" s="69"/>
      <c r="OSN85" s="69"/>
      <c r="OSO85" s="69"/>
      <c r="OSP85" s="69"/>
      <c r="OSQ85" s="69"/>
      <c r="OSR85" s="69"/>
      <c r="OSS85" s="69"/>
      <c r="OST85" s="69"/>
      <c r="OSU85" s="69"/>
      <c r="OSV85" s="69"/>
      <c r="OSW85" s="69"/>
      <c r="OSX85" s="69"/>
      <c r="OSY85" s="69"/>
      <c r="OSZ85" s="69"/>
      <c r="OTA85" s="69"/>
      <c r="OTB85" s="69"/>
      <c r="OTC85" s="69"/>
      <c r="OTD85" s="69"/>
      <c r="OTE85" s="69"/>
      <c r="OTF85" s="69"/>
      <c r="OTG85" s="69"/>
      <c r="OTH85" s="69"/>
      <c r="OTI85" s="69"/>
      <c r="OTJ85" s="69"/>
      <c r="OTK85" s="69"/>
      <c r="OTL85" s="69"/>
      <c r="OTM85" s="69"/>
      <c r="OTN85" s="69"/>
      <c r="OTO85" s="69"/>
      <c r="OTP85" s="69"/>
      <c r="OTQ85" s="69"/>
      <c r="OTR85" s="69"/>
      <c r="OTS85" s="69"/>
      <c r="OTT85" s="69"/>
      <c r="OTU85" s="69"/>
      <c r="OTV85" s="69"/>
      <c r="OTW85" s="69"/>
      <c r="OTX85" s="69"/>
      <c r="OTY85" s="69"/>
      <c r="OTZ85" s="69"/>
      <c r="OUA85" s="69"/>
      <c r="OUB85" s="69"/>
      <c r="OUC85" s="69"/>
      <c r="OUD85" s="69"/>
      <c r="OUE85" s="69"/>
      <c r="OUF85" s="69"/>
      <c r="OUG85" s="69"/>
      <c r="OUH85" s="69"/>
      <c r="OUI85" s="69"/>
      <c r="OUJ85" s="69"/>
      <c r="OUK85" s="69"/>
      <c r="OUL85" s="69"/>
      <c r="OUM85" s="69"/>
      <c r="OUN85" s="69"/>
      <c r="OUO85" s="69"/>
      <c r="OUP85" s="69"/>
      <c r="OUQ85" s="69"/>
      <c r="OUR85" s="69"/>
      <c r="OUS85" s="69"/>
      <c r="OUT85" s="69"/>
      <c r="OUU85" s="69"/>
      <c r="OUV85" s="69"/>
      <c r="OUW85" s="69"/>
      <c r="OUX85" s="69"/>
      <c r="OUY85" s="69"/>
      <c r="OUZ85" s="69"/>
      <c r="OVA85" s="69"/>
      <c r="OVB85" s="69"/>
      <c r="OVC85" s="69"/>
      <c r="OVD85" s="69"/>
      <c r="OVE85" s="69"/>
      <c r="OVF85" s="69"/>
      <c r="OVG85" s="69"/>
      <c r="OVH85" s="69"/>
      <c r="OVI85" s="69"/>
      <c r="OVJ85" s="69"/>
      <c r="OVK85" s="69"/>
      <c r="OVL85" s="69"/>
      <c r="OVM85" s="69"/>
      <c r="OVN85" s="69"/>
      <c r="OVO85" s="69"/>
      <c r="OVP85" s="69"/>
      <c r="OVQ85" s="69"/>
      <c r="OVR85" s="69"/>
      <c r="OVS85" s="69"/>
      <c r="OVT85" s="69"/>
      <c r="OVU85" s="69"/>
      <c r="OVV85" s="69"/>
      <c r="OVW85" s="69"/>
      <c r="OVX85" s="69"/>
      <c r="OVY85" s="69"/>
      <c r="OVZ85" s="69"/>
      <c r="OWA85" s="69"/>
      <c r="OWB85" s="69"/>
      <c r="OWC85" s="69"/>
      <c r="OWD85" s="69"/>
      <c r="OWE85" s="69"/>
      <c r="OWF85" s="69"/>
      <c r="OWG85" s="69"/>
      <c r="OWH85" s="69"/>
      <c r="OWI85" s="69"/>
      <c r="OWJ85" s="69"/>
      <c r="OWK85" s="69"/>
      <c r="OWL85" s="69"/>
      <c r="OWM85" s="69"/>
      <c r="OWN85" s="69"/>
      <c r="OWO85" s="69"/>
      <c r="OWP85" s="69"/>
      <c r="OWQ85" s="69"/>
      <c r="OWR85" s="69"/>
      <c r="OWS85" s="69"/>
      <c r="OWT85" s="69"/>
      <c r="OWU85" s="69"/>
      <c r="OWV85" s="69"/>
      <c r="OWW85" s="69"/>
      <c r="OWX85" s="69"/>
      <c r="OWY85" s="69"/>
      <c r="OWZ85" s="69"/>
      <c r="OXA85" s="69"/>
      <c r="OXB85" s="69"/>
      <c r="OXC85" s="69"/>
      <c r="OXD85" s="69"/>
      <c r="OXE85" s="69"/>
      <c r="OXF85" s="69"/>
      <c r="OXG85" s="69"/>
      <c r="OXH85" s="69"/>
      <c r="OXI85" s="69"/>
      <c r="OXJ85" s="69"/>
      <c r="OXK85" s="69"/>
      <c r="OXL85" s="69"/>
      <c r="OXM85" s="69"/>
      <c r="OXN85" s="69"/>
      <c r="OXO85" s="69"/>
      <c r="OXP85" s="69"/>
      <c r="OXQ85" s="69"/>
      <c r="OXR85" s="69"/>
      <c r="OXS85" s="69"/>
      <c r="OXT85" s="69"/>
      <c r="OXU85" s="69"/>
      <c r="OXV85" s="69"/>
      <c r="OXW85" s="69"/>
      <c r="OXX85" s="69"/>
      <c r="OXY85" s="69"/>
      <c r="OXZ85" s="69"/>
      <c r="OYA85" s="69"/>
      <c r="OYB85" s="69"/>
      <c r="OYC85" s="69"/>
      <c r="OYD85" s="69"/>
      <c r="OYE85" s="69"/>
      <c r="OYF85" s="69"/>
      <c r="OYG85" s="69"/>
      <c r="OYH85" s="69"/>
      <c r="OYI85" s="69"/>
      <c r="OYJ85" s="69"/>
      <c r="OYK85" s="69"/>
      <c r="OYL85" s="69"/>
      <c r="OYM85" s="69"/>
      <c r="OYN85" s="69"/>
      <c r="OYO85" s="69"/>
      <c r="OYP85" s="69"/>
      <c r="OYQ85" s="69"/>
      <c r="OYR85" s="69"/>
      <c r="OYS85" s="69"/>
      <c r="OYT85" s="69"/>
      <c r="OYU85" s="69"/>
      <c r="OYV85" s="69"/>
      <c r="OYW85" s="69"/>
      <c r="OYX85" s="69"/>
      <c r="OYY85" s="69"/>
      <c r="OYZ85" s="69"/>
      <c r="OZA85" s="69"/>
      <c r="OZB85" s="69"/>
      <c r="OZC85" s="69"/>
      <c r="OZD85" s="69"/>
      <c r="OZE85" s="69"/>
      <c r="OZF85" s="69"/>
      <c r="OZG85" s="69"/>
      <c r="OZH85" s="69"/>
      <c r="OZI85" s="69"/>
      <c r="OZJ85" s="69"/>
      <c r="OZK85" s="69"/>
      <c r="OZL85" s="69"/>
      <c r="OZM85" s="69"/>
      <c r="OZN85" s="69"/>
      <c r="OZO85" s="69"/>
      <c r="OZP85" s="69"/>
      <c r="OZQ85" s="69"/>
      <c r="OZR85" s="69"/>
      <c r="OZS85" s="69"/>
      <c r="OZT85" s="69"/>
      <c r="OZU85" s="69"/>
      <c r="OZV85" s="69"/>
      <c r="OZW85" s="69"/>
      <c r="OZX85" s="69"/>
      <c r="OZY85" s="69"/>
      <c r="OZZ85" s="69"/>
      <c r="PAA85" s="69"/>
      <c r="PAB85" s="69"/>
      <c r="PAC85" s="69"/>
      <c r="PAD85" s="69"/>
      <c r="PAE85" s="69"/>
      <c r="PAF85" s="69"/>
      <c r="PAG85" s="69"/>
      <c r="PAH85" s="69"/>
      <c r="PAI85" s="69"/>
      <c r="PAJ85" s="69"/>
      <c r="PAK85" s="69"/>
      <c r="PAL85" s="69"/>
      <c r="PAM85" s="69"/>
      <c r="PAN85" s="69"/>
      <c r="PAO85" s="69"/>
      <c r="PAP85" s="69"/>
      <c r="PAQ85" s="69"/>
      <c r="PAR85" s="69"/>
      <c r="PAS85" s="69"/>
      <c r="PAT85" s="69"/>
      <c r="PAU85" s="69"/>
      <c r="PAV85" s="69"/>
      <c r="PAW85" s="69"/>
      <c r="PAX85" s="69"/>
      <c r="PAY85" s="69"/>
      <c r="PAZ85" s="69"/>
      <c r="PBA85" s="69"/>
      <c r="PBB85" s="69"/>
      <c r="PBC85" s="69"/>
      <c r="PBD85" s="69"/>
      <c r="PBE85" s="69"/>
      <c r="PBF85" s="69"/>
      <c r="PBG85" s="69"/>
      <c r="PBH85" s="69"/>
      <c r="PBI85" s="69"/>
      <c r="PBJ85" s="69"/>
      <c r="PBK85" s="69"/>
      <c r="PBL85" s="69"/>
      <c r="PBM85" s="69"/>
      <c r="PBN85" s="69"/>
      <c r="PBO85" s="69"/>
      <c r="PBP85" s="69"/>
      <c r="PBQ85" s="69"/>
      <c r="PBR85" s="69"/>
      <c r="PBS85" s="69"/>
      <c r="PBT85" s="69"/>
      <c r="PBU85" s="69"/>
      <c r="PBV85" s="69"/>
      <c r="PBW85" s="69"/>
      <c r="PBX85" s="69"/>
      <c r="PBY85" s="69"/>
      <c r="PBZ85" s="69"/>
      <c r="PCA85" s="69"/>
      <c r="PCB85" s="69"/>
      <c r="PCC85" s="69"/>
      <c r="PCD85" s="69"/>
      <c r="PCE85" s="69"/>
      <c r="PCF85" s="69"/>
      <c r="PCG85" s="69"/>
      <c r="PCH85" s="69"/>
      <c r="PCI85" s="69"/>
      <c r="PCJ85" s="69"/>
      <c r="PCK85" s="69"/>
      <c r="PCL85" s="69"/>
      <c r="PCM85" s="69"/>
      <c r="PCN85" s="69"/>
      <c r="PCO85" s="69"/>
      <c r="PCP85" s="69"/>
      <c r="PCQ85" s="69"/>
      <c r="PCR85" s="69"/>
      <c r="PCS85" s="69"/>
      <c r="PCT85" s="69"/>
      <c r="PCU85" s="69"/>
      <c r="PCV85" s="69"/>
      <c r="PCW85" s="69"/>
      <c r="PCX85" s="69"/>
      <c r="PCY85" s="69"/>
      <c r="PCZ85" s="69"/>
      <c r="PDA85" s="69"/>
      <c r="PDB85" s="69"/>
      <c r="PDC85" s="69"/>
      <c r="PDD85" s="69"/>
      <c r="PDE85" s="69"/>
      <c r="PDF85" s="69"/>
      <c r="PDG85" s="69"/>
      <c r="PDH85" s="69"/>
      <c r="PDI85" s="69"/>
      <c r="PDJ85" s="69"/>
      <c r="PDK85" s="69"/>
      <c r="PDL85" s="69"/>
      <c r="PDM85" s="69"/>
      <c r="PDN85" s="69"/>
      <c r="PDO85" s="69"/>
      <c r="PDP85" s="69"/>
      <c r="PDQ85" s="69"/>
      <c r="PDR85" s="69"/>
      <c r="PDS85" s="69"/>
      <c r="PDT85" s="69"/>
      <c r="PDU85" s="69"/>
      <c r="PDV85" s="69"/>
      <c r="PDW85" s="69"/>
      <c r="PDX85" s="69"/>
      <c r="PDY85" s="69"/>
      <c r="PDZ85" s="69"/>
      <c r="PEA85" s="69"/>
      <c r="PEB85" s="69"/>
      <c r="PEC85" s="69"/>
      <c r="PED85" s="69"/>
      <c r="PEE85" s="69"/>
      <c r="PEF85" s="69"/>
      <c r="PEG85" s="69"/>
      <c r="PEH85" s="69"/>
      <c r="PEI85" s="69"/>
      <c r="PEJ85" s="69"/>
      <c r="PEK85" s="69"/>
      <c r="PEL85" s="69"/>
      <c r="PEM85" s="69"/>
      <c r="PEN85" s="69"/>
      <c r="PEO85" s="69"/>
      <c r="PEP85" s="69"/>
      <c r="PEQ85" s="69"/>
      <c r="PER85" s="69"/>
      <c r="PES85" s="69"/>
      <c r="PET85" s="69"/>
      <c r="PEU85" s="69"/>
      <c r="PEV85" s="69"/>
      <c r="PEW85" s="69"/>
      <c r="PEX85" s="69"/>
      <c r="PEY85" s="69"/>
      <c r="PEZ85" s="69"/>
      <c r="PFA85" s="69"/>
      <c r="PFB85" s="69"/>
      <c r="PFC85" s="69"/>
      <c r="PFD85" s="69"/>
      <c r="PFE85" s="69"/>
      <c r="PFF85" s="69"/>
      <c r="PFG85" s="69"/>
      <c r="PFH85" s="69"/>
      <c r="PFI85" s="69"/>
      <c r="PFJ85" s="69"/>
      <c r="PFK85" s="69"/>
      <c r="PFL85" s="69"/>
      <c r="PFM85" s="69"/>
      <c r="PFN85" s="69"/>
      <c r="PFO85" s="69"/>
      <c r="PFP85" s="69"/>
      <c r="PFQ85" s="69"/>
      <c r="PFR85" s="69"/>
      <c r="PFS85" s="69"/>
      <c r="PFT85" s="69"/>
      <c r="PFU85" s="69"/>
      <c r="PFV85" s="69"/>
      <c r="PFW85" s="69"/>
      <c r="PFX85" s="69"/>
      <c r="PFY85" s="69"/>
      <c r="PFZ85" s="69"/>
      <c r="PGA85" s="69"/>
      <c r="PGB85" s="69"/>
      <c r="PGC85" s="69"/>
      <c r="PGD85" s="69"/>
      <c r="PGE85" s="69"/>
      <c r="PGF85" s="69"/>
      <c r="PGG85" s="69"/>
      <c r="PGH85" s="69"/>
      <c r="PGI85" s="69"/>
      <c r="PGJ85" s="69"/>
      <c r="PGK85" s="69"/>
      <c r="PGL85" s="69"/>
      <c r="PGM85" s="69"/>
      <c r="PGN85" s="69"/>
      <c r="PGO85" s="69"/>
      <c r="PGP85" s="69"/>
      <c r="PGQ85" s="69"/>
      <c r="PGR85" s="69"/>
      <c r="PGS85" s="69"/>
      <c r="PGT85" s="69"/>
      <c r="PGU85" s="69"/>
      <c r="PGV85" s="69"/>
      <c r="PGW85" s="69"/>
      <c r="PGX85" s="69"/>
      <c r="PGY85" s="69"/>
      <c r="PGZ85" s="69"/>
      <c r="PHA85" s="69"/>
      <c r="PHB85" s="69"/>
      <c r="PHC85" s="69"/>
      <c r="PHD85" s="69"/>
      <c r="PHE85" s="69"/>
      <c r="PHF85" s="69"/>
      <c r="PHG85" s="69"/>
      <c r="PHH85" s="69"/>
      <c r="PHI85" s="69"/>
      <c r="PHJ85" s="69"/>
      <c r="PHK85" s="69"/>
      <c r="PHL85" s="69"/>
      <c r="PHM85" s="69"/>
      <c r="PHN85" s="69"/>
      <c r="PHO85" s="69"/>
      <c r="PHP85" s="69"/>
      <c r="PHQ85" s="69"/>
      <c r="PHR85" s="69"/>
      <c r="PHS85" s="69"/>
      <c r="PHT85" s="69"/>
      <c r="PHU85" s="69"/>
      <c r="PHV85" s="69"/>
      <c r="PHW85" s="69"/>
      <c r="PHX85" s="69"/>
      <c r="PHY85" s="69"/>
      <c r="PHZ85" s="69"/>
      <c r="PIA85" s="69"/>
      <c r="PIB85" s="69"/>
      <c r="PIC85" s="69"/>
      <c r="PID85" s="69"/>
      <c r="PIE85" s="69"/>
      <c r="PIF85" s="69"/>
      <c r="PIG85" s="69"/>
      <c r="PIH85" s="69"/>
      <c r="PII85" s="69"/>
      <c r="PIJ85" s="69"/>
      <c r="PIK85" s="69"/>
      <c r="PIL85" s="69"/>
      <c r="PIM85" s="69"/>
      <c r="PIN85" s="69"/>
      <c r="PIO85" s="69"/>
      <c r="PIP85" s="69"/>
      <c r="PIQ85" s="69"/>
      <c r="PIR85" s="69"/>
      <c r="PIS85" s="69"/>
      <c r="PIT85" s="69"/>
      <c r="PIU85" s="69"/>
      <c r="PIV85" s="69"/>
      <c r="PIW85" s="69"/>
      <c r="PIX85" s="69"/>
      <c r="PIY85" s="69"/>
      <c r="PIZ85" s="69"/>
      <c r="PJA85" s="69"/>
      <c r="PJB85" s="69"/>
      <c r="PJC85" s="69"/>
      <c r="PJD85" s="69"/>
      <c r="PJE85" s="69"/>
      <c r="PJF85" s="69"/>
      <c r="PJG85" s="69"/>
      <c r="PJH85" s="69"/>
      <c r="PJI85" s="69"/>
      <c r="PJJ85" s="69"/>
      <c r="PJK85" s="69"/>
      <c r="PJL85" s="69"/>
      <c r="PJM85" s="69"/>
      <c r="PJN85" s="69"/>
      <c r="PJO85" s="69"/>
      <c r="PJP85" s="69"/>
      <c r="PJQ85" s="69"/>
      <c r="PJR85" s="69"/>
      <c r="PJS85" s="69"/>
      <c r="PJT85" s="69"/>
      <c r="PJU85" s="69"/>
      <c r="PJV85" s="69"/>
      <c r="PJW85" s="69"/>
      <c r="PJX85" s="69"/>
      <c r="PJY85" s="69"/>
      <c r="PJZ85" s="69"/>
      <c r="PKA85" s="69"/>
      <c r="PKB85" s="69"/>
      <c r="PKC85" s="69"/>
      <c r="PKD85" s="69"/>
      <c r="PKE85" s="69"/>
      <c r="PKF85" s="69"/>
      <c r="PKG85" s="69"/>
      <c r="PKH85" s="69"/>
      <c r="PKI85" s="69"/>
      <c r="PKJ85" s="69"/>
      <c r="PKK85" s="69"/>
      <c r="PKL85" s="69"/>
      <c r="PKM85" s="69"/>
      <c r="PKN85" s="69"/>
      <c r="PKO85" s="69"/>
      <c r="PKP85" s="69"/>
      <c r="PKQ85" s="69"/>
      <c r="PKR85" s="69"/>
      <c r="PKS85" s="69"/>
      <c r="PKT85" s="69"/>
      <c r="PKU85" s="69"/>
      <c r="PKV85" s="69"/>
      <c r="PKW85" s="69"/>
      <c r="PKX85" s="69"/>
      <c r="PKY85" s="69"/>
      <c r="PKZ85" s="69"/>
      <c r="PLA85" s="69"/>
      <c r="PLB85" s="69"/>
      <c r="PLC85" s="69"/>
      <c r="PLD85" s="69"/>
      <c r="PLE85" s="69"/>
      <c r="PLF85" s="69"/>
      <c r="PLG85" s="69"/>
      <c r="PLH85" s="69"/>
      <c r="PLI85" s="69"/>
      <c r="PLJ85" s="69"/>
      <c r="PLK85" s="69"/>
      <c r="PLL85" s="69"/>
      <c r="PLM85" s="69"/>
      <c r="PLN85" s="69"/>
      <c r="PLO85" s="69"/>
      <c r="PLP85" s="69"/>
      <c r="PLQ85" s="69"/>
      <c r="PLR85" s="69"/>
      <c r="PLS85" s="69"/>
      <c r="PLT85" s="69"/>
      <c r="PLU85" s="69"/>
      <c r="PLV85" s="69"/>
      <c r="PLW85" s="69"/>
      <c r="PLX85" s="69"/>
      <c r="PLY85" s="69"/>
      <c r="PLZ85" s="69"/>
      <c r="PMA85" s="69"/>
      <c r="PMB85" s="69"/>
      <c r="PMC85" s="69"/>
      <c r="PMD85" s="69"/>
      <c r="PME85" s="69"/>
      <c r="PMF85" s="69"/>
      <c r="PMG85" s="69"/>
      <c r="PMH85" s="69"/>
      <c r="PMI85" s="69"/>
      <c r="PMJ85" s="69"/>
      <c r="PMK85" s="69"/>
      <c r="PML85" s="69"/>
      <c r="PMM85" s="69"/>
      <c r="PMN85" s="69"/>
      <c r="PMO85" s="69"/>
      <c r="PMP85" s="69"/>
      <c r="PMQ85" s="69"/>
      <c r="PMR85" s="69"/>
      <c r="PMS85" s="69"/>
      <c r="PMT85" s="69"/>
      <c r="PMU85" s="69"/>
      <c r="PMV85" s="69"/>
      <c r="PMW85" s="69"/>
      <c r="PMX85" s="69"/>
      <c r="PMY85" s="69"/>
      <c r="PMZ85" s="69"/>
      <c r="PNA85" s="69"/>
      <c r="PNB85" s="69"/>
      <c r="PNC85" s="69"/>
      <c r="PND85" s="69"/>
      <c r="PNE85" s="69"/>
      <c r="PNF85" s="69"/>
      <c r="PNG85" s="69"/>
      <c r="PNH85" s="69"/>
      <c r="PNI85" s="69"/>
      <c r="PNJ85" s="69"/>
      <c r="PNK85" s="69"/>
      <c r="PNL85" s="69"/>
      <c r="PNM85" s="69"/>
      <c r="PNN85" s="69"/>
      <c r="PNO85" s="69"/>
      <c r="PNP85" s="69"/>
      <c r="PNQ85" s="69"/>
      <c r="PNR85" s="69"/>
      <c r="PNS85" s="69"/>
      <c r="PNT85" s="69"/>
      <c r="PNU85" s="69"/>
      <c r="PNV85" s="69"/>
      <c r="PNW85" s="69"/>
      <c r="PNX85" s="69"/>
      <c r="PNY85" s="69"/>
      <c r="PNZ85" s="69"/>
      <c r="POA85" s="69"/>
      <c r="POB85" s="69"/>
      <c r="POC85" s="69"/>
      <c r="POD85" s="69"/>
      <c r="POE85" s="69"/>
      <c r="POF85" s="69"/>
      <c r="POG85" s="69"/>
      <c r="POH85" s="69"/>
      <c r="POI85" s="69"/>
      <c r="POJ85" s="69"/>
      <c r="POK85" s="69"/>
      <c r="POL85" s="69"/>
      <c r="POM85" s="69"/>
      <c r="PON85" s="69"/>
      <c r="POO85" s="69"/>
      <c r="POP85" s="69"/>
      <c r="POQ85" s="69"/>
      <c r="POR85" s="69"/>
      <c r="POS85" s="69"/>
      <c r="POT85" s="69"/>
      <c r="POU85" s="69"/>
      <c r="POV85" s="69"/>
      <c r="POW85" s="69"/>
      <c r="POX85" s="69"/>
      <c r="POY85" s="69"/>
      <c r="POZ85" s="69"/>
      <c r="PPA85" s="69"/>
      <c r="PPB85" s="69"/>
      <c r="PPC85" s="69"/>
      <c r="PPD85" s="69"/>
      <c r="PPE85" s="69"/>
      <c r="PPF85" s="69"/>
      <c r="PPG85" s="69"/>
      <c r="PPH85" s="69"/>
      <c r="PPI85" s="69"/>
      <c r="PPJ85" s="69"/>
      <c r="PPK85" s="69"/>
      <c r="PPL85" s="69"/>
      <c r="PPM85" s="69"/>
      <c r="PPN85" s="69"/>
      <c r="PPO85" s="69"/>
      <c r="PPP85" s="69"/>
      <c r="PPQ85" s="69"/>
      <c r="PPR85" s="69"/>
      <c r="PPS85" s="69"/>
      <c r="PPT85" s="69"/>
      <c r="PPU85" s="69"/>
      <c r="PPV85" s="69"/>
      <c r="PPW85" s="69"/>
      <c r="PPX85" s="69"/>
      <c r="PPY85" s="69"/>
      <c r="PPZ85" s="69"/>
      <c r="PQA85" s="69"/>
      <c r="PQB85" s="69"/>
      <c r="PQC85" s="69"/>
      <c r="PQD85" s="69"/>
      <c r="PQE85" s="69"/>
      <c r="PQF85" s="69"/>
      <c r="PQG85" s="69"/>
      <c r="PQH85" s="69"/>
      <c r="PQI85" s="69"/>
      <c r="PQJ85" s="69"/>
      <c r="PQK85" s="69"/>
      <c r="PQL85" s="69"/>
      <c r="PQM85" s="69"/>
      <c r="PQN85" s="69"/>
      <c r="PQO85" s="69"/>
      <c r="PQP85" s="69"/>
      <c r="PQQ85" s="69"/>
      <c r="PQR85" s="69"/>
      <c r="PQS85" s="69"/>
      <c r="PQT85" s="69"/>
      <c r="PQU85" s="69"/>
      <c r="PQV85" s="69"/>
      <c r="PQW85" s="69"/>
      <c r="PQX85" s="69"/>
      <c r="PQY85" s="69"/>
      <c r="PQZ85" s="69"/>
      <c r="PRA85" s="69"/>
      <c r="PRB85" s="69"/>
      <c r="PRC85" s="69"/>
      <c r="PRD85" s="69"/>
      <c r="PRE85" s="69"/>
      <c r="PRF85" s="69"/>
      <c r="PRG85" s="69"/>
      <c r="PRH85" s="69"/>
      <c r="PRI85" s="69"/>
      <c r="PRJ85" s="69"/>
      <c r="PRK85" s="69"/>
      <c r="PRL85" s="69"/>
      <c r="PRM85" s="69"/>
      <c r="PRN85" s="69"/>
      <c r="PRO85" s="69"/>
      <c r="PRP85" s="69"/>
      <c r="PRQ85" s="69"/>
      <c r="PRR85" s="69"/>
      <c r="PRS85" s="69"/>
      <c r="PRT85" s="69"/>
      <c r="PRU85" s="69"/>
      <c r="PRV85" s="69"/>
      <c r="PRW85" s="69"/>
      <c r="PRX85" s="69"/>
      <c r="PRY85" s="69"/>
      <c r="PRZ85" s="69"/>
      <c r="PSA85" s="69"/>
      <c r="PSB85" s="69"/>
      <c r="PSC85" s="69"/>
      <c r="PSD85" s="69"/>
      <c r="PSE85" s="69"/>
      <c r="PSF85" s="69"/>
      <c r="PSG85" s="69"/>
      <c r="PSH85" s="69"/>
      <c r="PSI85" s="69"/>
      <c r="PSJ85" s="69"/>
      <c r="PSK85" s="69"/>
      <c r="PSL85" s="69"/>
      <c r="PSM85" s="69"/>
      <c r="PSN85" s="69"/>
      <c r="PSO85" s="69"/>
      <c r="PSP85" s="69"/>
      <c r="PSQ85" s="69"/>
      <c r="PSR85" s="69"/>
      <c r="PSS85" s="69"/>
      <c r="PST85" s="69"/>
      <c r="PSU85" s="69"/>
      <c r="PSV85" s="69"/>
      <c r="PSW85" s="69"/>
      <c r="PSX85" s="69"/>
      <c r="PSY85" s="69"/>
      <c r="PSZ85" s="69"/>
      <c r="PTA85" s="69"/>
      <c r="PTB85" s="69"/>
      <c r="PTC85" s="69"/>
      <c r="PTD85" s="69"/>
      <c r="PTE85" s="69"/>
      <c r="PTF85" s="69"/>
      <c r="PTG85" s="69"/>
      <c r="PTH85" s="69"/>
      <c r="PTI85" s="69"/>
      <c r="PTJ85" s="69"/>
      <c r="PTK85" s="69"/>
      <c r="PTL85" s="69"/>
      <c r="PTM85" s="69"/>
      <c r="PTN85" s="69"/>
      <c r="PTO85" s="69"/>
      <c r="PTP85" s="69"/>
      <c r="PTQ85" s="69"/>
      <c r="PTR85" s="69"/>
      <c r="PTS85" s="69"/>
      <c r="PTT85" s="69"/>
      <c r="PTU85" s="69"/>
      <c r="PTV85" s="69"/>
      <c r="PTW85" s="69"/>
      <c r="PTX85" s="69"/>
      <c r="PTY85" s="69"/>
      <c r="PTZ85" s="69"/>
      <c r="PUA85" s="69"/>
      <c r="PUB85" s="69"/>
      <c r="PUC85" s="69"/>
      <c r="PUD85" s="69"/>
      <c r="PUE85" s="69"/>
      <c r="PUF85" s="69"/>
      <c r="PUG85" s="69"/>
      <c r="PUH85" s="69"/>
      <c r="PUI85" s="69"/>
      <c r="PUJ85" s="69"/>
      <c r="PUK85" s="69"/>
      <c r="PUL85" s="69"/>
      <c r="PUM85" s="69"/>
      <c r="PUN85" s="69"/>
      <c r="PUO85" s="69"/>
      <c r="PUP85" s="69"/>
      <c r="PUQ85" s="69"/>
      <c r="PUR85" s="69"/>
      <c r="PUS85" s="69"/>
      <c r="PUT85" s="69"/>
      <c r="PUU85" s="69"/>
      <c r="PUV85" s="69"/>
      <c r="PUW85" s="69"/>
      <c r="PUX85" s="69"/>
      <c r="PUY85" s="69"/>
      <c r="PUZ85" s="69"/>
      <c r="PVA85" s="69"/>
      <c r="PVB85" s="69"/>
      <c r="PVC85" s="69"/>
      <c r="PVD85" s="69"/>
      <c r="PVE85" s="69"/>
      <c r="PVF85" s="69"/>
      <c r="PVG85" s="69"/>
      <c r="PVH85" s="69"/>
      <c r="PVI85" s="69"/>
      <c r="PVJ85" s="69"/>
      <c r="PVK85" s="69"/>
      <c r="PVL85" s="69"/>
      <c r="PVM85" s="69"/>
      <c r="PVN85" s="69"/>
      <c r="PVO85" s="69"/>
      <c r="PVP85" s="69"/>
      <c r="PVQ85" s="69"/>
      <c r="PVR85" s="69"/>
      <c r="PVS85" s="69"/>
      <c r="PVT85" s="69"/>
      <c r="PVU85" s="69"/>
      <c r="PVV85" s="69"/>
      <c r="PVW85" s="69"/>
      <c r="PVX85" s="69"/>
      <c r="PVY85" s="69"/>
      <c r="PVZ85" s="69"/>
      <c r="PWA85" s="69"/>
      <c r="PWB85" s="69"/>
      <c r="PWC85" s="69"/>
      <c r="PWD85" s="69"/>
      <c r="PWE85" s="69"/>
      <c r="PWF85" s="69"/>
      <c r="PWG85" s="69"/>
      <c r="PWH85" s="69"/>
      <c r="PWI85" s="69"/>
      <c r="PWJ85" s="69"/>
      <c r="PWK85" s="69"/>
      <c r="PWL85" s="69"/>
      <c r="PWM85" s="69"/>
      <c r="PWN85" s="69"/>
      <c r="PWO85" s="69"/>
      <c r="PWP85" s="69"/>
      <c r="PWQ85" s="69"/>
      <c r="PWR85" s="69"/>
      <c r="PWS85" s="69"/>
      <c r="PWT85" s="69"/>
      <c r="PWU85" s="69"/>
      <c r="PWV85" s="69"/>
      <c r="PWW85" s="69"/>
      <c r="PWX85" s="69"/>
      <c r="PWY85" s="69"/>
      <c r="PWZ85" s="69"/>
      <c r="PXA85" s="69"/>
      <c r="PXB85" s="69"/>
      <c r="PXC85" s="69"/>
      <c r="PXD85" s="69"/>
      <c r="PXE85" s="69"/>
      <c r="PXF85" s="69"/>
      <c r="PXG85" s="69"/>
      <c r="PXH85" s="69"/>
      <c r="PXI85" s="69"/>
      <c r="PXJ85" s="69"/>
      <c r="PXK85" s="69"/>
      <c r="PXL85" s="69"/>
      <c r="PXM85" s="69"/>
      <c r="PXN85" s="69"/>
      <c r="PXO85" s="69"/>
      <c r="PXP85" s="69"/>
      <c r="PXQ85" s="69"/>
      <c r="PXR85" s="69"/>
      <c r="PXS85" s="69"/>
      <c r="PXT85" s="69"/>
      <c r="PXU85" s="69"/>
      <c r="PXV85" s="69"/>
      <c r="PXW85" s="69"/>
      <c r="PXX85" s="69"/>
      <c r="PXY85" s="69"/>
      <c r="PXZ85" s="69"/>
      <c r="PYA85" s="69"/>
      <c r="PYB85" s="69"/>
      <c r="PYC85" s="69"/>
      <c r="PYD85" s="69"/>
      <c r="PYE85" s="69"/>
      <c r="PYF85" s="69"/>
      <c r="PYG85" s="69"/>
      <c r="PYH85" s="69"/>
      <c r="PYI85" s="69"/>
      <c r="PYJ85" s="69"/>
      <c r="PYK85" s="69"/>
      <c r="PYL85" s="69"/>
      <c r="PYM85" s="69"/>
      <c r="PYN85" s="69"/>
      <c r="PYO85" s="69"/>
      <c r="PYP85" s="69"/>
      <c r="PYQ85" s="69"/>
      <c r="PYR85" s="69"/>
      <c r="PYS85" s="69"/>
      <c r="PYT85" s="69"/>
      <c r="PYU85" s="69"/>
      <c r="PYV85" s="69"/>
      <c r="PYW85" s="69"/>
      <c r="PYX85" s="69"/>
      <c r="PYY85" s="69"/>
      <c r="PYZ85" s="69"/>
      <c r="PZA85" s="69"/>
      <c r="PZB85" s="69"/>
      <c r="PZC85" s="69"/>
      <c r="PZD85" s="69"/>
      <c r="PZE85" s="69"/>
      <c r="PZF85" s="69"/>
      <c r="PZG85" s="69"/>
      <c r="PZH85" s="69"/>
      <c r="PZI85" s="69"/>
      <c r="PZJ85" s="69"/>
      <c r="PZK85" s="69"/>
      <c r="PZL85" s="69"/>
      <c r="PZM85" s="69"/>
      <c r="PZN85" s="69"/>
      <c r="PZO85" s="69"/>
      <c r="PZP85" s="69"/>
      <c r="PZQ85" s="69"/>
      <c r="PZR85" s="69"/>
      <c r="PZS85" s="69"/>
      <c r="PZT85" s="69"/>
      <c r="PZU85" s="69"/>
      <c r="PZV85" s="69"/>
      <c r="PZW85" s="69"/>
      <c r="PZX85" s="69"/>
      <c r="PZY85" s="69"/>
      <c r="PZZ85" s="69"/>
      <c r="QAA85" s="69"/>
      <c r="QAB85" s="69"/>
      <c r="QAC85" s="69"/>
      <c r="QAD85" s="69"/>
      <c r="QAE85" s="69"/>
      <c r="QAF85" s="69"/>
      <c r="QAG85" s="69"/>
      <c r="QAH85" s="69"/>
      <c r="QAI85" s="69"/>
      <c r="QAJ85" s="69"/>
      <c r="QAK85" s="69"/>
      <c r="QAL85" s="69"/>
      <c r="QAM85" s="69"/>
      <c r="QAN85" s="69"/>
      <c r="QAO85" s="69"/>
      <c r="QAP85" s="69"/>
      <c r="QAQ85" s="69"/>
      <c r="QAR85" s="69"/>
      <c r="QAS85" s="69"/>
      <c r="QAT85" s="69"/>
      <c r="QAU85" s="69"/>
      <c r="QAV85" s="69"/>
      <c r="QAW85" s="69"/>
      <c r="QAX85" s="69"/>
      <c r="QAY85" s="69"/>
      <c r="QAZ85" s="69"/>
      <c r="QBA85" s="69"/>
      <c r="QBB85" s="69"/>
      <c r="QBC85" s="69"/>
      <c r="QBD85" s="69"/>
      <c r="QBE85" s="69"/>
      <c r="QBF85" s="69"/>
      <c r="QBG85" s="69"/>
      <c r="QBH85" s="69"/>
      <c r="QBI85" s="69"/>
      <c r="QBJ85" s="69"/>
      <c r="QBK85" s="69"/>
      <c r="QBL85" s="69"/>
      <c r="QBM85" s="69"/>
      <c r="QBN85" s="69"/>
      <c r="QBO85" s="69"/>
      <c r="QBP85" s="69"/>
      <c r="QBQ85" s="69"/>
      <c r="QBR85" s="69"/>
      <c r="QBS85" s="69"/>
      <c r="QBT85" s="69"/>
      <c r="QBU85" s="69"/>
      <c r="QBV85" s="69"/>
      <c r="QBW85" s="69"/>
      <c r="QBX85" s="69"/>
      <c r="QBY85" s="69"/>
      <c r="QBZ85" s="69"/>
      <c r="QCA85" s="69"/>
      <c r="QCB85" s="69"/>
      <c r="QCC85" s="69"/>
      <c r="QCD85" s="69"/>
      <c r="QCE85" s="69"/>
      <c r="QCF85" s="69"/>
      <c r="QCG85" s="69"/>
      <c r="QCH85" s="69"/>
      <c r="QCI85" s="69"/>
      <c r="QCJ85" s="69"/>
      <c r="QCK85" s="69"/>
      <c r="QCL85" s="69"/>
      <c r="QCM85" s="69"/>
      <c r="QCN85" s="69"/>
      <c r="QCO85" s="69"/>
      <c r="QCP85" s="69"/>
      <c r="QCQ85" s="69"/>
      <c r="QCR85" s="69"/>
      <c r="QCS85" s="69"/>
      <c r="QCT85" s="69"/>
      <c r="QCU85" s="69"/>
      <c r="QCV85" s="69"/>
      <c r="QCW85" s="69"/>
      <c r="QCX85" s="69"/>
      <c r="QCY85" s="69"/>
      <c r="QCZ85" s="69"/>
      <c r="QDA85" s="69"/>
      <c r="QDB85" s="69"/>
      <c r="QDC85" s="69"/>
      <c r="QDD85" s="69"/>
      <c r="QDE85" s="69"/>
      <c r="QDF85" s="69"/>
      <c r="QDG85" s="69"/>
      <c r="QDH85" s="69"/>
      <c r="QDI85" s="69"/>
      <c r="QDJ85" s="69"/>
      <c r="QDK85" s="69"/>
      <c r="QDL85" s="69"/>
      <c r="QDM85" s="69"/>
      <c r="QDN85" s="69"/>
      <c r="QDO85" s="69"/>
      <c r="QDP85" s="69"/>
      <c r="QDQ85" s="69"/>
      <c r="QDR85" s="69"/>
      <c r="QDS85" s="69"/>
      <c r="QDT85" s="69"/>
      <c r="QDU85" s="69"/>
      <c r="QDV85" s="69"/>
      <c r="QDW85" s="69"/>
      <c r="QDX85" s="69"/>
      <c r="QDY85" s="69"/>
      <c r="QDZ85" s="69"/>
      <c r="QEA85" s="69"/>
      <c r="QEB85" s="69"/>
      <c r="QEC85" s="69"/>
      <c r="QED85" s="69"/>
      <c r="QEE85" s="69"/>
      <c r="QEF85" s="69"/>
      <c r="QEG85" s="69"/>
      <c r="QEH85" s="69"/>
      <c r="QEI85" s="69"/>
      <c r="QEJ85" s="69"/>
      <c r="QEK85" s="69"/>
      <c r="QEL85" s="69"/>
      <c r="QEM85" s="69"/>
      <c r="QEN85" s="69"/>
      <c r="QEO85" s="69"/>
      <c r="QEP85" s="69"/>
      <c r="QEQ85" s="69"/>
      <c r="QER85" s="69"/>
      <c r="QES85" s="69"/>
      <c r="QET85" s="69"/>
      <c r="QEU85" s="69"/>
      <c r="QEV85" s="69"/>
      <c r="QEW85" s="69"/>
      <c r="QEX85" s="69"/>
      <c r="QEY85" s="69"/>
      <c r="QEZ85" s="69"/>
      <c r="QFA85" s="69"/>
      <c r="QFB85" s="69"/>
      <c r="QFC85" s="69"/>
      <c r="QFD85" s="69"/>
      <c r="QFE85" s="69"/>
      <c r="QFF85" s="69"/>
      <c r="QFG85" s="69"/>
      <c r="QFH85" s="69"/>
      <c r="QFI85" s="69"/>
      <c r="QFJ85" s="69"/>
      <c r="QFK85" s="69"/>
      <c r="QFL85" s="69"/>
      <c r="QFM85" s="69"/>
      <c r="QFN85" s="69"/>
      <c r="QFO85" s="69"/>
      <c r="QFP85" s="69"/>
      <c r="QFQ85" s="69"/>
      <c r="QFR85" s="69"/>
      <c r="QFS85" s="69"/>
      <c r="QFT85" s="69"/>
      <c r="QFU85" s="69"/>
      <c r="QFV85" s="69"/>
      <c r="QFW85" s="69"/>
      <c r="QFX85" s="69"/>
      <c r="QFY85" s="69"/>
      <c r="QFZ85" s="69"/>
      <c r="QGA85" s="69"/>
      <c r="QGB85" s="69"/>
      <c r="QGC85" s="69"/>
      <c r="QGD85" s="69"/>
      <c r="QGE85" s="69"/>
      <c r="QGF85" s="69"/>
      <c r="QGG85" s="69"/>
      <c r="QGH85" s="69"/>
      <c r="QGI85" s="69"/>
      <c r="QGJ85" s="69"/>
      <c r="QGK85" s="69"/>
      <c r="QGL85" s="69"/>
      <c r="QGM85" s="69"/>
      <c r="QGN85" s="69"/>
      <c r="QGO85" s="69"/>
      <c r="QGP85" s="69"/>
      <c r="QGQ85" s="69"/>
      <c r="QGR85" s="69"/>
      <c r="QGS85" s="69"/>
      <c r="QGT85" s="69"/>
      <c r="QGU85" s="69"/>
      <c r="QGV85" s="69"/>
      <c r="QGW85" s="69"/>
      <c r="QGX85" s="69"/>
      <c r="QGY85" s="69"/>
      <c r="QGZ85" s="69"/>
      <c r="QHA85" s="69"/>
      <c r="QHB85" s="69"/>
      <c r="QHC85" s="69"/>
      <c r="QHD85" s="69"/>
      <c r="QHE85" s="69"/>
      <c r="QHF85" s="69"/>
      <c r="QHG85" s="69"/>
      <c r="QHH85" s="69"/>
      <c r="QHI85" s="69"/>
      <c r="QHJ85" s="69"/>
      <c r="QHK85" s="69"/>
      <c r="QHL85" s="69"/>
      <c r="QHM85" s="69"/>
      <c r="QHN85" s="69"/>
      <c r="QHO85" s="69"/>
      <c r="QHP85" s="69"/>
      <c r="QHQ85" s="69"/>
      <c r="QHR85" s="69"/>
      <c r="QHS85" s="69"/>
      <c r="QHT85" s="69"/>
      <c r="QHU85" s="69"/>
      <c r="QHV85" s="69"/>
      <c r="QHW85" s="69"/>
      <c r="QHX85" s="69"/>
      <c r="QHY85" s="69"/>
      <c r="QHZ85" s="69"/>
      <c r="QIA85" s="69"/>
      <c r="QIB85" s="69"/>
      <c r="QIC85" s="69"/>
      <c r="QID85" s="69"/>
      <c r="QIE85" s="69"/>
      <c r="QIF85" s="69"/>
      <c r="QIG85" s="69"/>
      <c r="QIH85" s="69"/>
      <c r="QII85" s="69"/>
      <c r="QIJ85" s="69"/>
      <c r="QIK85" s="69"/>
      <c r="QIL85" s="69"/>
      <c r="QIM85" s="69"/>
      <c r="QIN85" s="69"/>
      <c r="QIO85" s="69"/>
      <c r="QIP85" s="69"/>
      <c r="QIQ85" s="69"/>
      <c r="QIR85" s="69"/>
      <c r="QIS85" s="69"/>
      <c r="QIT85" s="69"/>
      <c r="QIU85" s="69"/>
      <c r="QIV85" s="69"/>
      <c r="QIW85" s="69"/>
      <c r="QIX85" s="69"/>
      <c r="QIY85" s="69"/>
      <c r="QIZ85" s="69"/>
      <c r="QJA85" s="69"/>
      <c r="QJB85" s="69"/>
      <c r="QJC85" s="69"/>
      <c r="QJD85" s="69"/>
      <c r="QJE85" s="69"/>
      <c r="QJF85" s="69"/>
      <c r="QJG85" s="69"/>
      <c r="QJH85" s="69"/>
      <c r="QJI85" s="69"/>
      <c r="QJJ85" s="69"/>
      <c r="QJK85" s="69"/>
      <c r="QJL85" s="69"/>
      <c r="QJM85" s="69"/>
      <c r="QJN85" s="69"/>
      <c r="QJO85" s="69"/>
      <c r="QJP85" s="69"/>
      <c r="QJQ85" s="69"/>
      <c r="QJR85" s="69"/>
      <c r="QJS85" s="69"/>
      <c r="QJT85" s="69"/>
      <c r="QJU85" s="69"/>
      <c r="QJV85" s="69"/>
      <c r="QJW85" s="69"/>
      <c r="QJX85" s="69"/>
      <c r="QJY85" s="69"/>
      <c r="QJZ85" s="69"/>
      <c r="QKA85" s="69"/>
      <c r="QKB85" s="69"/>
      <c r="QKC85" s="69"/>
      <c r="QKD85" s="69"/>
      <c r="QKE85" s="69"/>
      <c r="QKF85" s="69"/>
      <c r="QKG85" s="69"/>
      <c r="QKH85" s="69"/>
      <c r="QKI85" s="69"/>
      <c r="QKJ85" s="69"/>
      <c r="QKK85" s="69"/>
      <c r="QKL85" s="69"/>
      <c r="QKM85" s="69"/>
      <c r="QKN85" s="69"/>
      <c r="QKO85" s="69"/>
      <c r="QKP85" s="69"/>
      <c r="QKQ85" s="69"/>
      <c r="QKR85" s="69"/>
      <c r="QKS85" s="69"/>
      <c r="QKT85" s="69"/>
      <c r="QKU85" s="69"/>
      <c r="QKV85" s="69"/>
      <c r="QKW85" s="69"/>
      <c r="QKX85" s="69"/>
      <c r="QKY85" s="69"/>
      <c r="QKZ85" s="69"/>
      <c r="QLA85" s="69"/>
      <c r="QLB85" s="69"/>
      <c r="QLC85" s="69"/>
      <c r="QLD85" s="69"/>
      <c r="QLE85" s="69"/>
      <c r="QLF85" s="69"/>
      <c r="QLG85" s="69"/>
      <c r="QLH85" s="69"/>
      <c r="QLI85" s="69"/>
      <c r="QLJ85" s="69"/>
      <c r="QLK85" s="69"/>
      <c r="QLL85" s="69"/>
      <c r="QLM85" s="69"/>
      <c r="QLN85" s="69"/>
      <c r="QLO85" s="69"/>
      <c r="QLP85" s="69"/>
      <c r="QLQ85" s="69"/>
      <c r="QLR85" s="69"/>
      <c r="QLS85" s="69"/>
      <c r="QLT85" s="69"/>
      <c r="QLU85" s="69"/>
      <c r="QLV85" s="69"/>
      <c r="QLW85" s="69"/>
      <c r="QLX85" s="69"/>
      <c r="QLY85" s="69"/>
      <c r="QLZ85" s="69"/>
      <c r="QMA85" s="69"/>
      <c r="QMB85" s="69"/>
      <c r="QMC85" s="69"/>
      <c r="QMD85" s="69"/>
      <c r="QME85" s="69"/>
      <c r="QMF85" s="69"/>
      <c r="QMG85" s="69"/>
      <c r="QMH85" s="69"/>
      <c r="QMI85" s="69"/>
      <c r="QMJ85" s="69"/>
      <c r="QMK85" s="69"/>
      <c r="QML85" s="69"/>
      <c r="QMM85" s="69"/>
      <c r="QMN85" s="69"/>
      <c r="QMO85" s="69"/>
      <c r="QMP85" s="69"/>
      <c r="QMQ85" s="69"/>
      <c r="QMR85" s="69"/>
      <c r="QMS85" s="69"/>
      <c r="QMT85" s="69"/>
      <c r="QMU85" s="69"/>
      <c r="QMV85" s="69"/>
      <c r="QMW85" s="69"/>
      <c r="QMX85" s="69"/>
      <c r="QMY85" s="69"/>
      <c r="QMZ85" s="69"/>
      <c r="QNA85" s="69"/>
      <c r="QNB85" s="69"/>
      <c r="QNC85" s="69"/>
      <c r="QND85" s="69"/>
      <c r="QNE85" s="69"/>
      <c r="QNF85" s="69"/>
      <c r="QNG85" s="69"/>
      <c r="QNH85" s="69"/>
      <c r="QNI85" s="69"/>
      <c r="QNJ85" s="69"/>
      <c r="QNK85" s="69"/>
      <c r="QNL85" s="69"/>
      <c r="QNM85" s="69"/>
      <c r="QNN85" s="69"/>
      <c r="QNO85" s="69"/>
      <c r="QNP85" s="69"/>
      <c r="QNQ85" s="69"/>
      <c r="QNR85" s="69"/>
      <c r="QNS85" s="69"/>
      <c r="QNT85" s="69"/>
      <c r="QNU85" s="69"/>
      <c r="QNV85" s="69"/>
      <c r="QNW85" s="69"/>
      <c r="QNX85" s="69"/>
      <c r="QNY85" s="69"/>
      <c r="QNZ85" s="69"/>
      <c r="QOA85" s="69"/>
      <c r="QOB85" s="69"/>
      <c r="QOC85" s="69"/>
      <c r="QOD85" s="69"/>
      <c r="QOE85" s="69"/>
      <c r="QOF85" s="69"/>
      <c r="QOG85" s="69"/>
      <c r="QOH85" s="69"/>
      <c r="QOI85" s="69"/>
      <c r="QOJ85" s="69"/>
      <c r="QOK85" s="69"/>
      <c r="QOL85" s="69"/>
      <c r="QOM85" s="69"/>
      <c r="QON85" s="69"/>
      <c r="QOO85" s="69"/>
      <c r="QOP85" s="69"/>
      <c r="QOQ85" s="69"/>
      <c r="QOR85" s="69"/>
      <c r="QOS85" s="69"/>
      <c r="QOT85" s="69"/>
      <c r="QOU85" s="69"/>
      <c r="QOV85" s="69"/>
      <c r="QOW85" s="69"/>
      <c r="QOX85" s="69"/>
      <c r="QOY85" s="69"/>
      <c r="QOZ85" s="69"/>
      <c r="QPA85" s="69"/>
      <c r="QPB85" s="69"/>
      <c r="QPC85" s="69"/>
      <c r="QPD85" s="69"/>
      <c r="QPE85" s="69"/>
      <c r="QPF85" s="69"/>
      <c r="QPG85" s="69"/>
      <c r="QPH85" s="69"/>
      <c r="QPI85" s="69"/>
      <c r="QPJ85" s="69"/>
      <c r="QPK85" s="69"/>
      <c r="QPL85" s="69"/>
      <c r="QPM85" s="69"/>
      <c r="QPN85" s="69"/>
      <c r="QPO85" s="69"/>
      <c r="QPP85" s="69"/>
      <c r="QPQ85" s="69"/>
      <c r="QPR85" s="69"/>
      <c r="QPS85" s="69"/>
      <c r="QPT85" s="69"/>
      <c r="QPU85" s="69"/>
      <c r="QPV85" s="69"/>
      <c r="QPW85" s="69"/>
      <c r="QPX85" s="69"/>
      <c r="QPY85" s="69"/>
      <c r="QPZ85" s="69"/>
      <c r="QQA85" s="69"/>
      <c r="QQB85" s="69"/>
      <c r="QQC85" s="69"/>
      <c r="QQD85" s="69"/>
      <c r="QQE85" s="69"/>
      <c r="QQF85" s="69"/>
      <c r="QQG85" s="69"/>
      <c r="QQH85" s="69"/>
      <c r="QQI85" s="69"/>
      <c r="QQJ85" s="69"/>
      <c r="QQK85" s="69"/>
      <c r="QQL85" s="69"/>
      <c r="QQM85" s="69"/>
      <c r="QQN85" s="69"/>
      <c r="QQO85" s="69"/>
      <c r="QQP85" s="69"/>
      <c r="QQQ85" s="69"/>
      <c r="QQR85" s="69"/>
      <c r="QQS85" s="69"/>
      <c r="QQT85" s="69"/>
      <c r="QQU85" s="69"/>
      <c r="QQV85" s="69"/>
      <c r="QQW85" s="69"/>
      <c r="QQX85" s="69"/>
      <c r="QQY85" s="69"/>
      <c r="QQZ85" s="69"/>
      <c r="QRA85" s="69"/>
      <c r="QRB85" s="69"/>
      <c r="QRC85" s="69"/>
      <c r="QRD85" s="69"/>
      <c r="QRE85" s="69"/>
      <c r="QRF85" s="69"/>
      <c r="QRG85" s="69"/>
      <c r="QRH85" s="69"/>
      <c r="QRI85" s="69"/>
      <c r="QRJ85" s="69"/>
      <c r="QRK85" s="69"/>
      <c r="QRL85" s="69"/>
      <c r="QRM85" s="69"/>
      <c r="QRN85" s="69"/>
      <c r="QRO85" s="69"/>
      <c r="QRP85" s="69"/>
      <c r="QRQ85" s="69"/>
      <c r="QRR85" s="69"/>
      <c r="QRS85" s="69"/>
      <c r="QRT85" s="69"/>
      <c r="QRU85" s="69"/>
      <c r="QRV85" s="69"/>
      <c r="QRW85" s="69"/>
      <c r="QRX85" s="69"/>
      <c r="QRY85" s="69"/>
      <c r="QRZ85" s="69"/>
      <c r="QSA85" s="69"/>
      <c r="QSB85" s="69"/>
      <c r="QSC85" s="69"/>
      <c r="QSD85" s="69"/>
      <c r="QSE85" s="69"/>
      <c r="QSF85" s="69"/>
      <c r="QSG85" s="69"/>
      <c r="QSH85" s="69"/>
      <c r="QSI85" s="69"/>
      <c r="QSJ85" s="69"/>
      <c r="QSK85" s="69"/>
      <c r="QSL85" s="69"/>
      <c r="QSM85" s="69"/>
      <c r="QSN85" s="69"/>
      <c r="QSO85" s="69"/>
      <c r="QSP85" s="69"/>
      <c r="QSQ85" s="69"/>
      <c r="QSR85" s="69"/>
      <c r="QSS85" s="69"/>
      <c r="QST85" s="69"/>
      <c r="QSU85" s="69"/>
      <c r="QSV85" s="69"/>
      <c r="QSW85" s="69"/>
      <c r="QSX85" s="69"/>
      <c r="QSY85" s="69"/>
      <c r="QSZ85" s="69"/>
      <c r="QTA85" s="69"/>
      <c r="QTB85" s="69"/>
      <c r="QTC85" s="69"/>
      <c r="QTD85" s="69"/>
      <c r="QTE85" s="69"/>
      <c r="QTF85" s="69"/>
      <c r="QTG85" s="69"/>
      <c r="QTH85" s="69"/>
      <c r="QTI85" s="69"/>
      <c r="QTJ85" s="69"/>
      <c r="QTK85" s="69"/>
      <c r="QTL85" s="69"/>
      <c r="QTM85" s="69"/>
      <c r="QTN85" s="69"/>
      <c r="QTO85" s="69"/>
      <c r="QTP85" s="69"/>
      <c r="QTQ85" s="69"/>
      <c r="QTR85" s="69"/>
      <c r="QTS85" s="69"/>
      <c r="QTT85" s="69"/>
      <c r="QTU85" s="69"/>
      <c r="QTV85" s="69"/>
      <c r="QTW85" s="69"/>
      <c r="QTX85" s="69"/>
      <c r="QTY85" s="69"/>
      <c r="QTZ85" s="69"/>
      <c r="QUA85" s="69"/>
      <c r="QUB85" s="69"/>
      <c r="QUC85" s="69"/>
      <c r="QUD85" s="69"/>
      <c r="QUE85" s="69"/>
      <c r="QUF85" s="69"/>
      <c r="QUG85" s="69"/>
      <c r="QUH85" s="69"/>
      <c r="QUI85" s="69"/>
      <c r="QUJ85" s="69"/>
      <c r="QUK85" s="69"/>
      <c r="QUL85" s="69"/>
      <c r="QUM85" s="69"/>
      <c r="QUN85" s="69"/>
      <c r="QUO85" s="69"/>
      <c r="QUP85" s="69"/>
      <c r="QUQ85" s="69"/>
      <c r="QUR85" s="69"/>
      <c r="QUS85" s="69"/>
      <c r="QUT85" s="69"/>
      <c r="QUU85" s="69"/>
      <c r="QUV85" s="69"/>
      <c r="QUW85" s="69"/>
      <c r="QUX85" s="69"/>
      <c r="QUY85" s="69"/>
      <c r="QUZ85" s="69"/>
      <c r="QVA85" s="69"/>
      <c r="QVB85" s="69"/>
      <c r="QVC85" s="69"/>
      <c r="QVD85" s="69"/>
      <c r="QVE85" s="69"/>
      <c r="QVF85" s="69"/>
      <c r="QVG85" s="69"/>
      <c r="QVH85" s="69"/>
      <c r="QVI85" s="69"/>
      <c r="QVJ85" s="69"/>
      <c r="QVK85" s="69"/>
      <c r="QVL85" s="69"/>
      <c r="QVM85" s="69"/>
      <c r="QVN85" s="69"/>
      <c r="QVO85" s="69"/>
      <c r="QVP85" s="69"/>
      <c r="QVQ85" s="69"/>
      <c r="QVR85" s="69"/>
      <c r="QVS85" s="69"/>
      <c r="QVT85" s="69"/>
      <c r="QVU85" s="69"/>
      <c r="QVV85" s="69"/>
      <c r="QVW85" s="69"/>
      <c r="QVX85" s="69"/>
      <c r="QVY85" s="69"/>
      <c r="QVZ85" s="69"/>
      <c r="QWA85" s="69"/>
      <c r="QWB85" s="69"/>
      <c r="QWC85" s="69"/>
      <c r="QWD85" s="69"/>
      <c r="QWE85" s="69"/>
      <c r="QWF85" s="69"/>
      <c r="QWG85" s="69"/>
      <c r="QWH85" s="69"/>
      <c r="QWI85" s="69"/>
      <c r="QWJ85" s="69"/>
      <c r="QWK85" s="69"/>
      <c r="QWL85" s="69"/>
      <c r="QWM85" s="69"/>
      <c r="QWN85" s="69"/>
      <c r="QWO85" s="69"/>
      <c r="QWP85" s="69"/>
      <c r="QWQ85" s="69"/>
      <c r="QWR85" s="69"/>
      <c r="QWS85" s="69"/>
      <c r="QWT85" s="69"/>
      <c r="QWU85" s="69"/>
      <c r="QWV85" s="69"/>
      <c r="QWW85" s="69"/>
      <c r="QWX85" s="69"/>
      <c r="QWY85" s="69"/>
      <c r="QWZ85" s="69"/>
      <c r="QXA85" s="69"/>
      <c r="QXB85" s="69"/>
      <c r="QXC85" s="69"/>
      <c r="QXD85" s="69"/>
      <c r="QXE85" s="69"/>
      <c r="QXF85" s="69"/>
      <c r="QXG85" s="69"/>
      <c r="QXH85" s="69"/>
      <c r="QXI85" s="69"/>
      <c r="QXJ85" s="69"/>
      <c r="QXK85" s="69"/>
      <c r="QXL85" s="69"/>
      <c r="QXM85" s="69"/>
      <c r="QXN85" s="69"/>
      <c r="QXO85" s="69"/>
      <c r="QXP85" s="69"/>
      <c r="QXQ85" s="69"/>
      <c r="QXR85" s="69"/>
      <c r="QXS85" s="69"/>
      <c r="QXT85" s="69"/>
      <c r="QXU85" s="69"/>
      <c r="QXV85" s="69"/>
      <c r="QXW85" s="69"/>
      <c r="QXX85" s="69"/>
      <c r="QXY85" s="69"/>
      <c r="QXZ85" s="69"/>
      <c r="QYA85" s="69"/>
      <c r="QYB85" s="69"/>
      <c r="QYC85" s="69"/>
      <c r="QYD85" s="69"/>
      <c r="QYE85" s="69"/>
      <c r="QYF85" s="69"/>
      <c r="QYG85" s="69"/>
      <c r="QYH85" s="69"/>
      <c r="QYI85" s="69"/>
      <c r="QYJ85" s="69"/>
      <c r="QYK85" s="69"/>
      <c r="QYL85" s="69"/>
      <c r="QYM85" s="69"/>
      <c r="QYN85" s="69"/>
      <c r="QYO85" s="69"/>
      <c r="QYP85" s="69"/>
      <c r="QYQ85" s="69"/>
      <c r="QYR85" s="69"/>
      <c r="QYS85" s="69"/>
      <c r="QYT85" s="69"/>
      <c r="QYU85" s="69"/>
      <c r="QYV85" s="69"/>
      <c r="QYW85" s="69"/>
      <c r="QYX85" s="69"/>
      <c r="QYY85" s="69"/>
      <c r="QYZ85" s="69"/>
      <c r="QZA85" s="69"/>
      <c r="QZB85" s="69"/>
      <c r="QZC85" s="69"/>
      <c r="QZD85" s="69"/>
      <c r="QZE85" s="69"/>
      <c r="QZF85" s="69"/>
      <c r="QZG85" s="69"/>
      <c r="QZH85" s="69"/>
      <c r="QZI85" s="69"/>
      <c r="QZJ85" s="69"/>
      <c r="QZK85" s="69"/>
      <c r="QZL85" s="69"/>
      <c r="QZM85" s="69"/>
      <c r="QZN85" s="69"/>
      <c r="QZO85" s="69"/>
      <c r="QZP85" s="69"/>
      <c r="QZQ85" s="69"/>
      <c r="QZR85" s="69"/>
      <c r="QZS85" s="69"/>
      <c r="QZT85" s="69"/>
      <c r="QZU85" s="69"/>
      <c r="QZV85" s="69"/>
      <c r="QZW85" s="69"/>
      <c r="QZX85" s="69"/>
      <c r="QZY85" s="69"/>
      <c r="QZZ85" s="69"/>
      <c r="RAA85" s="69"/>
      <c r="RAB85" s="69"/>
      <c r="RAC85" s="69"/>
      <c r="RAD85" s="69"/>
      <c r="RAE85" s="69"/>
      <c r="RAF85" s="69"/>
      <c r="RAG85" s="69"/>
      <c r="RAH85" s="69"/>
      <c r="RAI85" s="69"/>
      <c r="RAJ85" s="69"/>
      <c r="RAK85" s="69"/>
      <c r="RAL85" s="69"/>
      <c r="RAM85" s="69"/>
      <c r="RAN85" s="69"/>
      <c r="RAO85" s="69"/>
      <c r="RAP85" s="69"/>
      <c r="RAQ85" s="69"/>
      <c r="RAR85" s="69"/>
      <c r="RAS85" s="69"/>
      <c r="RAT85" s="69"/>
      <c r="RAU85" s="69"/>
      <c r="RAV85" s="69"/>
      <c r="RAW85" s="69"/>
      <c r="RAX85" s="69"/>
      <c r="RAY85" s="69"/>
      <c r="RAZ85" s="69"/>
      <c r="RBA85" s="69"/>
      <c r="RBB85" s="69"/>
      <c r="RBC85" s="69"/>
      <c r="RBD85" s="69"/>
      <c r="RBE85" s="69"/>
      <c r="RBF85" s="69"/>
      <c r="RBG85" s="69"/>
      <c r="RBH85" s="69"/>
      <c r="RBI85" s="69"/>
      <c r="RBJ85" s="69"/>
      <c r="RBK85" s="69"/>
      <c r="RBL85" s="69"/>
      <c r="RBM85" s="69"/>
      <c r="RBN85" s="69"/>
      <c r="RBO85" s="69"/>
      <c r="RBP85" s="69"/>
      <c r="RBQ85" s="69"/>
      <c r="RBR85" s="69"/>
      <c r="RBS85" s="69"/>
      <c r="RBT85" s="69"/>
      <c r="RBU85" s="69"/>
      <c r="RBV85" s="69"/>
      <c r="RBW85" s="69"/>
      <c r="RBX85" s="69"/>
      <c r="RBY85" s="69"/>
      <c r="RBZ85" s="69"/>
      <c r="RCA85" s="69"/>
      <c r="RCB85" s="69"/>
      <c r="RCC85" s="69"/>
      <c r="RCD85" s="69"/>
      <c r="RCE85" s="69"/>
      <c r="RCF85" s="69"/>
      <c r="RCG85" s="69"/>
      <c r="RCH85" s="69"/>
      <c r="RCI85" s="69"/>
      <c r="RCJ85" s="69"/>
      <c r="RCK85" s="69"/>
      <c r="RCL85" s="69"/>
      <c r="RCM85" s="69"/>
      <c r="RCN85" s="69"/>
      <c r="RCO85" s="69"/>
      <c r="RCP85" s="69"/>
      <c r="RCQ85" s="69"/>
      <c r="RCR85" s="69"/>
      <c r="RCS85" s="69"/>
      <c r="RCT85" s="69"/>
      <c r="RCU85" s="69"/>
      <c r="RCV85" s="69"/>
      <c r="RCW85" s="69"/>
      <c r="RCX85" s="69"/>
      <c r="RCY85" s="69"/>
      <c r="RCZ85" s="69"/>
      <c r="RDA85" s="69"/>
      <c r="RDB85" s="69"/>
      <c r="RDC85" s="69"/>
      <c r="RDD85" s="69"/>
      <c r="RDE85" s="69"/>
      <c r="RDF85" s="69"/>
      <c r="RDG85" s="69"/>
      <c r="RDH85" s="69"/>
      <c r="RDI85" s="69"/>
      <c r="RDJ85" s="69"/>
      <c r="RDK85" s="69"/>
      <c r="RDL85" s="69"/>
      <c r="RDM85" s="69"/>
      <c r="RDN85" s="69"/>
      <c r="RDO85" s="69"/>
      <c r="RDP85" s="69"/>
      <c r="RDQ85" s="69"/>
      <c r="RDR85" s="69"/>
      <c r="RDS85" s="69"/>
      <c r="RDT85" s="69"/>
      <c r="RDU85" s="69"/>
      <c r="RDV85" s="69"/>
      <c r="RDW85" s="69"/>
      <c r="RDX85" s="69"/>
      <c r="RDY85" s="69"/>
      <c r="RDZ85" s="69"/>
      <c r="REA85" s="69"/>
      <c r="REB85" s="69"/>
      <c r="REC85" s="69"/>
      <c r="RED85" s="69"/>
      <c r="REE85" s="69"/>
      <c r="REF85" s="69"/>
      <c r="REG85" s="69"/>
      <c r="REH85" s="69"/>
      <c r="REI85" s="69"/>
      <c r="REJ85" s="69"/>
      <c r="REK85" s="69"/>
      <c r="REL85" s="69"/>
      <c r="REM85" s="69"/>
      <c r="REN85" s="69"/>
      <c r="REO85" s="69"/>
      <c r="REP85" s="69"/>
      <c r="REQ85" s="69"/>
      <c r="RER85" s="69"/>
      <c r="RES85" s="69"/>
      <c r="RET85" s="69"/>
      <c r="REU85" s="69"/>
      <c r="REV85" s="69"/>
      <c r="REW85" s="69"/>
      <c r="REX85" s="69"/>
      <c r="REY85" s="69"/>
      <c r="REZ85" s="69"/>
      <c r="RFA85" s="69"/>
      <c r="RFB85" s="69"/>
      <c r="RFC85" s="69"/>
      <c r="RFD85" s="69"/>
      <c r="RFE85" s="69"/>
      <c r="RFF85" s="69"/>
      <c r="RFG85" s="69"/>
      <c r="RFH85" s="69"/>
      <c r="RFI85" s="69"/>
      <c r="RFJ85" s="69"/>
      <c r="RFK85" s="69"/>
      <c r="RFL85" s="69"/>
      <c r="RFM85" s="69"/>
      <c r="RFN85" s="69"/>
      <c r="RFO85" s="69"/>
      <c r="RFP85" s="69"/>
      <c r="RFQ85" s="69"/>
      <c r="RFR85" s="69"/>
      <c r="RFS85" s="69"/>
      <c r="RFT85" s="69"/>
      <c r="RFU85" s="69"/>
      <c r="RFV85" s="69"/>
      <c r="RFW85" s="69"/>
      <c r="RFX85" s="69"/>
      <c r="RFY85" s="69"/>
      <c r="RFZ85" s="69"/>
      <c r="RGA85" s="69"/>
      <c r="RGB85" s="69"/>
      <c r="RGC85" s="69"/>
      <c r="RGD85" s="69"/>
      <c r="RGE85" s="69"/>
      <c r="RGF85" s="69"/>
      <c r="RGG85" s="69"/>
      <c r="RGH85" s="69"/>
      <c r="RGI85" s="69"/>
      <c r="RGJ85" s="69"/>
      <c r="RGK85" s="69"/>
      <c r="RGL85" s="69"/>
      <c r="RGM85" s="69"/>
      <c r="RGN85" s="69"/>
      <c r="RGO85" s="69"/>
      <c r="RGP85" s="69"/>
      <c r="RGQ85" s="69"/>
      <c r="RGR85" s="69"/>
      <c r="RGS85" s="69"/>
      <c r="RGT85" s="69"/>
      <c r="RGU85" s="69"/>
      <c r="RGV85" s="69"/>
      <c r="RGW85" s="69"/>
      <c r="RGX85" s="69"/>
      <c r="RGY85" s="69"/>
      <c r="RGZ85" s="69"/>
      <c r="RHA85" s="69"/>
      <c r="RHB85" s="69"/>
      <c r="RHC85" s="69"/>
      <c r="RHD85" s="69"/>
      <c r="RHE85" s="69"/>
      <c r="RHF85" s="69"/>
      <c r="RHG85" s="69"/>
      <c r="RHH85" s="69"/>
      <c r="RHI85" s="69"/>
      <c r="RHJ85" s="69"/>
      <c r="RHK85" s="69"/>
      <c r="RHL85" s="69"/>
      <c r="RHM85" s="69"/>
      <c r="RHN85" s="69"/>
      <c r="RHO85" s="69"/>
      <c r="RHP85" s="69"/>
      <c r="RHQ85" s="69"/>
      <c r="RHR85" s="69"/>
      <c r="RHS85" s="69"/>
      <c r="RHT85" s="69"/>
      <c r="RHU85" s="69"/>
      <c r="RHV85" s="69"/>
      <c r="RHW85" s="69"/>
      <c r="RHX85" s="69"/>
      <c r="RHY85" s="69"/>
      <c r="RHZ85" s="69"/>
      <c r="RIA85" s="69"/>
      <c r="RIB85" s="69"/>
      <c r="RIC85" s="69"/>
      <c r="RID85" s="69"/>
      <c r="RIE85" s="69"/>
      <c r="RIF85" s="69"/>
      <c r="RIG85" s="69"/>
      <c r="RIH85" s="69"/>
      <c r="RII85" s="69"/>
      <c r="RIJ85" s="69"/>
      <c r="RIK85" s="69"/>
      <c r="RIL85" s="69"/>
      <c r="RIM85" s="69"/>
      <c r="RIN85" s="69"/>
      <c r="RIO85" s="69"/>
      <c r="RIP85" s="69"/>
      <c r="RIQ85" s="69"/>
      <c r="RIR85" s="69"/>
      <c r="RIS85" s="69"/>
      <c r="RIT85" s="69"/>
      <c r="RIU85" s="69"/>
      <c r="RIV85" s="69"/>
      <c r="RIW85" s="69"/>
      <c r="RIX85" s="69"/>
      <c r="RIY85" s="69"/>
      <c r="RIZ85" s="69"/>
      <c r="RJA85" s="69"/>
      <c r="RJB85" s="69"/>
      <c r="RJC85" s="69"/>
      <c r="RJD85" s="69"/>
      <c r="RJE85" s="69"/>
      <c r="RJF85" s="69"/>
      <c r="RJG85" s="69"/>
      <c r="RJH85" s="69"/>
      <c r="RJI85" s="69"/>
      <c r="RJJ85" s="69"/>
      <c r="RJK85" s="69"/>
      <c r="RJL85" s="69"/>
      <c r="RJM85" s="69"/>
      <c r="RJN85" s="69"/>
      <c r="RJO85" s="69"/>
      <c r="RJP85" s="69"/>
      <c r="RJQ85" s="69"/>
      <c r="RJR85" s="69"/>
      <c r="RJS85" s="69"/>
      <c r="RJT85" s="69"/>
      <c r="RJU85" s="69"/>
      <c r="RJV85" s="69"/>
      <c r="RJW85" s="69"/>
      <c r="RJX85" s="69"/>
      <c r="RJY85" s="69"/>
      <c r="RJZ85" s="69"/>
      <c r="RKA85" s="69"/>
      <c r="RKB85" s="69"/>
      <c r="RKC85" s="69"/>
      <c r="RKD85" s="69"/>
      <c r="RKE85" s="69"/>
      <c r="RKF85" s="69"/>
      <c r="RKG85" s="69"/>
      <c r="RKH85" s="69"/>
      <c r="RKI85" s="69"/>
      <c r="RKJ85" s="69"/>
      <c r="RKK85" s="69"/>
      <c r="RKL85" s="69"/>
      <c r="RKM85" s="69"/>
      <c r="RKN85" s="69"/>
      <c r="RKO85" s="69"/>
      <c r="RKP85" s="69"/>
      <c r="RKQ85" s="69"/>
      <c r="RKR85" s="69"/>
      <c r="RKS85" s="69"/>
      <c r="RKT85" s="69"/>
      <c r="RKU85" s="69"/>
      <c r="RKV85" s="69"/>
      <c r="RKW85" s="69"/>
      <c r="RKX85" s="69"/>
      <c r="RKY85" s="69"/>
      <c r="RKZ85" s="69"/>
      <c r="RLA85" s="69"/>
      <c r="RLB85" s="69"/>
      <c r="RLC85" s="69"/>
      <c r="RLD85" s="69"/>
      <c r="RLE85" s="69"/>
      <c r="RLF85" s="69"/>
      <c r="RLG85" s="69"/>
      <c r="RLH85" s="69"/>
      <c r="RLI85" s="69"/>
      <c r="RLJ85" s="69"/>
      <c r="RLK85" s="69"/>
      <c r="RLL85" s="69"/>
      <c r="RLM85" s="69"/>
      <c r="RLN85" s="69"/>
      <c r="RLO85" s="69"/>
      <c r="RLP85" s="69"/>
      <c r="RLQ85" s="69"/>
      <c r="RLR85" s="69"/>
      <c r="RLS85" s="69"/>
      <c r="RLT85" s="69"/>
      <c r="RLU85" s="69"/>
      <c r="RLV85" s="69"/>
      <c r="RLW85" s="69"/>
      <c r="RLX85" s="69"/>
      <c r="RLY85" s="69"/>
      <c r="RLZ85" s="69"/>
      <c r="RMA85" s="69"/>
      <c r="RMB85" s="69"/>
      <c r="RMC85" s="69"/>
      <c r="RMD85" s="69"/>
      <c r="RME85" s="69"/>
      <c r="RMF85" s="69"/>
      <c r="RMG85" s="69"/>
      <c r="RMH85" s="69"/>
      <c r="RMI85" s="69"/>
      <c r="RMJ85" s="69"/>
      <c r="RMK85" s="69"/>
      <c r="RML85" s="69"/>
      <c r="RMM85" s="69"/>
      <c r="RMN85" s="69"/>
      <c r="RMO85" s="69"/>
      <c r="RMP85" s="69"/>
      <c r="RMQ85" s="69"/>
      <c r="RMR85" s="69"/>
      <c r="RMS85" s="69"/>
      <c r="RMT85" s="69"/>
      <c r="RMU85" s="69"/>
      <c r="RMV85" s="69"/>
      <c r="RMW85" s="69"/>
      <c r="RMX85" s="69"/>
      <c r="RMY85" s="69"/>
      <c r="RMZ85" s="69"/>
      <c r="RNA85" s="69"/>
      <c r="RNB85" s="69"/>
      <c r="RNC85" s="69"/>
      <c r="RND85" s="69"/>
      <c r="RNE85" s="69"/>
      <c r="RNF85" s="69"/>
      <c r="RNG85" s="69"/>
      <c r="RNH85" s="69"/>
      <c r="RNI85" s="69"/>
      <c r="RNJ85" s="69"/>
      <c r="RNK85" s="69"/>
      <c r="RNL85" s="69"/>
      <c r="RNM85" s="69"/>
      <c r="RNN85" s="69"/>
      <c r="RNO85" s="69"/>
      <c r="RNP85" s="69"/>
      <c r="RNQ85" s="69"/>
      <c r="RNR85" s="69"/>
      <c r="RNS85" s="69"/>
      <c r="RNT85" s="69"/>
      <c r="RNU85" s="69"/>
      <c r="RNV85" s="69"/>
      <c r="RNW85" s="69"/>
      <c r="RNX85" s="69"/>
      <c r="RNY85" s="69"/>
      <c r="RNZ85" s="69"/>
      <c r="ROA85" s="69"/>
      <c r="ROB85" s="69"/>
      <c r="ROC85" s="69"/>
      <c r="ROD85" s="69"/>
      <c r="ROE85" s="69"/>
      <c r="ROF85" s="69"/>
      <c r="ROG85" s="69"/>
      <c r="ROH85" s="69"/>
      <c r="ROI85" s="69"/>
      <c r="ROJ85" s="69"/>
      <c r="ROK85" s="69"/>
      <c r="ROL85" s="69"/>
      <c r="ROM85" s="69"/>
      <c r="RON85" s="69"/>
      <c r="ROO85" s="69"/>
      <c r="ROP85" s="69"/>
      <c r="ROQ85" s="69"/>
      <c r="ROR85" s="69"/>
      <c r="ROS85" s="69"/>
      <c r="ROT85" s="69"/>
      <c r="ROU85" s="69"/>
      <c r="ROV85" s="69"/>
      <c r="ROW85" s="69"/>
      <c r="ROX85" s="69"/>
      <c r="ROY85" s="69"/>
      <c r="ROZ85" s="69"/>
      <c r="RPA85" s="69"/>
      <c r="RPB85" s="69"/>
      <c r="RPC85" s="69"/>
      <c r="RPD85" s="69"/>
      <c r="RPE85" s="69"/>
      <c r="RPF85" s="69"/>
      <c r="RPG85" s="69"/>
      <c r="RPH85" s="69"/>
      <c r="RPI85" s="69"/>
      <c r="RPJ85" s="69"/>
      <c r="RPK85" s="69"/>
      <c r="RPL85" s="69"/>
      <c r="RPM85" s="69"/>
      <c r="RPN85" s="69"/>
      <c r="RPO85" s="69"/>
      <c r="RPP85" s="69"/>
      <c r="RPQ85" s="69"/>
      <c r="RPR85" s="69"/>
      <c r="RPS85" s="69"/>
      <c r="RPT85" s="69"/>
      <c r="RPU85" s="69"/>
      <c r="RPV85" s="69"/>
      <c r="RPW85" s="69"/>
      <c r="RPX85" s="69"/>
      <c r="RPY85" s="69"/>
      <c r="RPZ85" s="69"/>
      <c r="RQA85" s="69"/>
      <c r="RQB85" s="69"/>
      <c r="RQC85" s="69"/>
      <c r="RQD85" s="69"/>
      <c r="RQE85" s="69"/>
      <c r="RQF85" s="69"/>
      <c r="RQG85" s="69"/>
      <c r="RQH85" s="69"/>
      <c r="RQI85" s="69"/>
      <c r="RQJ85" s="69"/>
      <c r="RQK85" s="69"/>
      <c r="RQL85" s="69"/>
      <c r="RQM85" s="69"/>
      <c r="RQN85" s="69"/>
      <c r="RQO85" s="69"/>
      <c r="RQP85" s="69"/>
      <c r="RQQ85" s="69"/>
      <c r="RQR85" s="69"/>
      <c r="RQS85" s="69"/>
      <c r="RQT85" s="69"/>
      <c r="RQU85" s="69"/>
      <c r="RQV85" s="69"/>
      <c r="RQW85" s="69"/>
      <c r="RQX85" s="69"/>
      <c r="RQY85" s="69"/>
      <c r="RQZ85" s="69"/>
      <c r="RRA85" s="69"/>
      <c r="RRB85" s="69"/>
      <c r="RRC85" s="69"/>
      <c r="RRD85" s="69"/>
      <c r="RRE85" s="69"/>
      <c r="RRF85" s="69"/>
      <c r="RRG85" s="69"/>
      <c r="RRH85" s="69"/>
      <c r="RRI85" s="69"/>
      <c r="RRJ85" s="69"/>
      <c r="RRK85" s="69"/>
      <c r="RRL85" s="69"/>
      <c r="RRM85" s="69"/>
      <c r="RRN85" s="69"/>
      <c r="RRO85" s="69"/>
      <c r="RRP85" s="69"/>
      <c r="RRQ85" s="69"/>
      <c r="RRR85" s="69"/>
      <c r="RRS85" s="69"/>
      <c r="RRT85" s="69"/>
      <c r="RRU85" s="69"/>
      <c r="RRV85" s="69"/>
      <c r="RRW85" s="69"/>
      <c r="RRX85" s="69"/>
      <c r="RRY85" s="69"/>
      <c r="RRZ85" s="69"/>
      <c r="RSA85" s="69"/>
      <c r="RSB85" s="69"/>
      <c r="RSC85" s="69"/>
      <c r="RSD85" s="69"/>
      <c r="RSE85" s="69"/>
      <c r="RSF85" s="69"/>
      <c r="RSG85" s="69"/>
      <c r="RSH85" s="69"/>
      <c r="RSI85" s="69"/>
      <c r="RSJ85" s="69"/>
      <c r="RSK85" s="69"/>
      <c r="RSL85" s="69"/>
      <c r="RSM85" s="69"/>
      <c r="RSN85" s="69"/>
      <c r="RSO85" s="69"/>
      <c r="RSP85" s="69"/>
      <c r="RSQ85" s="69"/>
      <c r="RSR85" s="69"/>
      <c r="RSS85" s="69"/>
      <c r="RST85" s="69"/>
      <c r="RSU85" s="69"/>
      <c r="RSV85" s="69"/>
      <c r="RSW85" s="69"/>
      <c r="RSX85" s="69"/>
      <c r="RSY85" s="69"/>
      <c r="RSZ85" s="69"/>
      <c r="RTA85" s="69"/>
      <c r="RTB85" s="69"/>
      <c r="RTC85" s="69"/>
      <c r="RTD85" s="69"/>
      <c r="RTE85" s="69"/>
      <c r="RTF85" s="69"/>
      <c r="RTG85" s="69"/>
      <c r="RTH85" s="69"/>
      <c r="RTI85" s="69"/>
      <c r="RTJ85" s="69"/>
      <c r="RTK85" s="69"/>
      <c r="RTL85" s="69"/>
      <c r="RTM85" s="69"/>
      <c r="RTN85" s="69"/>
      <c r="RTO85" s="69"/>
      <c r="RTP85" s="69"/>
      <c r="RTQ85" s="69"/>
      <c r="RTR85" s="69"/>
      <c r="RTS85" s="69"/>
      <c r="RTT85" s="69"/>
      <c r="RTU85" s="69"/>
      <c r="RTV85" s="69"/>
      <c r="RTW85" s="69"/>
      <c r="RTX85" s="69"/>
      <c r="RTY85" s="69"/>
      <c r="RTZ85" s="69"/>
      <c r="RUA85" s="69"/>
      <c r="RUB85" s="69"/>
      <c r="RUC85" s="69"/>
      <c r="RUD85" s="69"/>
      <c r="RUE85" s="69"/>
      <c r="RUF85" s="69"/>
      <c r="RUG85" s="69"/>
      <c r="RUH85" s="69"/>
      <c r="RUI85" s="69"/>
      <c r="RUJ85" s="69"/>
      <c r="RUK85" s="69"/>
      <c r="RUL85" s="69"/>
      <c r="RUM85" s="69"/>
      <c r="RUN85" s="69"/>
      <c r="RUO85" s="69"/>
      <c r="RUP85" s="69"/>
      <c r="RUQ85" s="69"/>
      <c r="RUR85" s="69"/>
      <c r="RUS85" s="69"/>
      <c r="RUT85" s="69"/>
      <c r="RUU85" s="69"/>
      <c r="RUV85" s="69"/>
      <c r="RUW85" s="69"/>
      <c r="RUX85" s="69"/>
      <c r="RUY85" s="69"/>
      <c r="RUZ85" s="69"/>
      <c r="RVA85" s="69"/>
      <c r="RVB85" s="69"/>
      <c r="RVC85" s="69"/>
      <c r="RVD85" s="69"/>
      <c r="RVE85" s="69"/>
      <c r="RVF85" s="69"/>
      <c r="RVG85" s="69"/>
      <c r="RVH85" s="69"/>
      <c r="RVI85" s="69"/>
      <c r="RVJ85" s="69"/>
      <c r="RVK85" s="69"/>
      <c r="RVL85" s="69"/>
      <c r="RVM85" s="69"/>
      <c r="RVN85" s="69"/>
      <c r="RVO85" s="69"/>
      <c r="RVP85" s="69"/>
      <c r="RVQ85" s="69"/>
      <c r="RVR85" s="69"/>
      <c r="RVS85" s="69"/>
      <c r="RVT85" s="69"/>
      <c r="RVU85" s="69"/>
      <c r="RVV85" s="69"/>
      <c r="RVW85" s="69"/>
      <c r="RVX85" s="69"/>
      <c r="RVY85" s="69"/>
      <c r="RVZ85" s="69"/>
      <c r="RWA85" s="69"/>
      <c r="RWB85" s="69"/>
      <c r="RWC85" s="69"/>
      <c r="RWD85" s="69"/>
      <c r="RWE85" s="69"/>
      <c r="RWF85" s="69"/>
      <c r="RWG85" s="69"/>
      <c r="RWH85" s="69"/>
      <c r="RWI85" s="69"/>
      <c r="RWJ85" s="69"/>
      <c r="RWK85" s="69"/>
      <c r="RWL85" s="69"/>
      <c r="RWM85" s="69"/>
      <c r="RWN85" s="69"/>
      <c r="RWO85" s="69"/>
      <c r="RWP85" s="69"/>
      <c r="RWQ85" s="69"/>
      <c r="RWR85" s="69"/>
      <c r="RWS85" s="69"/>
      <c r="RWT85" s="69"/>
      <c r="RWU85" s="69"/>
      <c r="RWV85" s="69"/>
      <c r="RWW85" s="69"/>
      <c r="RWX85" s="69"/>
      <c r="RWY85" s="69"/>
      <c r="RWZ85" s="69"/>
      <c r="RXA85" s="69"/>
      <c r="RXB85" s="69"/>
      <c r="RXC85" s="69"/>
      <c r="RXD85" s="69"/>
      <c r="RXE85" s="69"/>
      <c r="RXF85" s="69"/>
      <c r="RXG85" s="69"/>
      <c r="RXH85" s="69"/>
      <c r="RXI85" s="69"/>
      <c r="RXJ85" s="69"/>
      <c r="RXK85" s="69"/>
      <c r="RXL85" s="69"/>
      <c r="RXM85" s="69"/>
      <c r="RXN85" s="69"/>
      <c r="RXO85" s="69"/>
      <c r="RXP85" s="69"/>
      <c r="RXQ85" s="69"/>
      <c r="RXR85" s="69"/>
      <c r="RXS85" s="69"/>
      <c r="RXT85" s="69"/>
      <c r="RXU85" s="69"/>
      <c r="RXV85" s="69"/>
      <c r="RXW85" s="69"/>
      <c r="RXX85" s="69"/>
      <c r="RXY85" s="69"/>
      <c r="RXZ85" s="69"/>
      <c r="RYA85" s="69"/>
      <c r="RYB85" s="69"/>
      <c r="RYC85" s="69"/>
      <c r="RYD85" s="69"/>
      <c r="RYE85" s="69"/>
      <c r="RYF85" s="69"/>
      <c r="RYG85" s="69"/>
      <c r="RYH85" s="69"/>
      <c r="RYI85" s="69"/>
      <c r="RYJ85" s="69"/>
      <c r="RYK85" s="69"/>
      <c r="RYL85" s="69"/>
      <c r="RYM85" s="69"/>
      <c r="RYN85" s="69"/>
      <c r="RYO85" s="69"/>
      <c r="RYP85" s="69"/>
      <c r="RYQ85" s="69"/>
      <c r="RYR85" s="69"/>
      <c r="RYS85" s="69"/>
      <c r="RYT85" s="69"/>
      <c r="RYU85" s="69"/>
      <c r="RYV85" s="69"/>
      <c r="RYW85" s="69"/>
      <c r="RYX85" s="69"/>
      <c r="RYY85" s="69"/>
      <c r="RYZ85" s="69"/>
      <c r="RZA85" s="69"/>
      <c r="RZB85" s="69"/>
      <c r="RZC85" s="69"/>
      <c r="RZD85" s="69"/>
      <c r="RZE85" s="69"/>
      <c r="RZF85" s="69"/>
      <c r="RZG85" s="69"/>
      <c r="RZH85" s="69"/>
      <c r="RZI85" s="69"/>
      <c r="RZJ85" s="69"/>
      <c r="RZK85" s="69"/>
      <c r="RZL85" s="69"/>
      <c r="RZM85" s="69"/>
      <c r="RZN85" s="69"/>
      <c r="RZO85" s="69"/>
      <c r="RZP85" s="69"/>
      <c r="RZQ85" s="69"/>
      <c r="RZR85" s="69"/>
      <c r="RZS85" s="69"/>
      <c r="RZT85" s="69"/>
      <c r="RZU85" s="69"/>
      <c r="RZV85" s="69"/>
      <c r="RZW85" s="69"/>
      <c r="RZX85" s="69"/>
      <c r="RZY85" s="69"/>
      <c r="RZZ85" s="69"/>
      <c r="SAA85" s="69"/>
      <c r="SAB85" s="69"/>
      <c r="SAC85" s="69"/>
      <c r="SAD85" s="69"/>
      <c r="SAE85" s="69"/>
      <c r="SAF85" s="69"/>
      <c r="SAG85" s="69"/>
      <c r="SAH85" s="69"/>
      <c r="SAI85" s="69"/>
      <c r="SAJ85" s="69"/>
      <c r="SAK85" s="69"/>
      <c r="SAL85" s="69"/>
      <c r="SAM85" s="69"/>
      <c r="SAN85" s="69"/>
      <c r="SAO85" s="69"/>
      <c r="SAP85" s="69"/>
      <c r="SAQ85" s="69"/>
      <c r="SAR85" s="69"/>
      <c r="SAS85" s="69"/>
      <c r="SAT85" s="69"/>
      <c r="SAU85" s="69"/>
      <c r="SAV85" s="69"/>
      <c r="SAW85" s="69"/>
      <c r="SAX85" s="69"/>
      <c r="SAY85" s="69"/>
      <c r="SAZ85" s="69"/>
      <c r="SBA85" s="69"/>
      <c r="SBB85" s="69"/>
      <c r="SBC85" s="69"/>
      <c r="SBD85" s="69"/>
      <c r="SBE85" s="69"/>
      <c r="SBF85" s="69"/>
      <c r="SBG85" s="69"/>
      <c r="SBH85" s="69"/>
      <c r="SBI85" s="69"/>
      <c r="SBJ85" s="69"/>
      <c r="SBK85" s="69"/>
      <c r="SBL85" s="69"/>
      <c r="SBM85" s="69"/>
      <c r="SBN85" s="69"/>
      <c r="SBO85" s="69"/>
      <c r="SBP85" s="69"/>
      <c r="SBQ85" s="69"/>
      <c r="SBR85" s="69"/>
      <c r="SBS85" s="69"/>
      <c r="SBT85" s="69"/>
      <c r="SBU85" s="69"/>
      <c r="SBV85" s="69"/>
      <c r="SBW85" s="69"/>
      <c r="SBX85" s="69"/>
      <c r="SBY85" s="69"/>
      <c r="SBZ85" s="69"/>
      <c r="SCA85" s="69"/>
      <c r="SCB85" s="69"/>
      <c r="SCC85" s="69"/>
      <c r="SCD85" s="69"/>
      <c r="SCE85" s="69"/>
      <c r="SCF85" s="69"/>
      <c r="SCG85" s="69"/>
      <c r="SCH85" s="69"/>
      <c r="SCI85" s="69"/>
      <c r="SCJ85" s="69"/>
      <c r="SCK85" s="69"/>
      <c r="SCL85" s="69"/>
      <c r="SCM85" s="69"/>
      <c r="SCN85" s="69"/>
      <c r="SCO85" s="69"/>
      <c r="SCP85" s="69"/>
      <c r="SCQ85" s="69"/>
      <c r="SCR85" s="69"/>
      <c r="SCS85" s="69"/>
      <c r="SCT85" s="69"/>
      <c r="SCU85" s="69"/>
      <c r="SCV85" s="69"/>
      <c r="SCW85" s="69"/>
      <c r="SCX85" s="69"/>
      <c r="SCY85" s="69"/>
      <c r="SCZ85" s="69"/>
      <c r="SDA85" s="69"/>
      <c r="SDB85" s="69"/>
      <c r="SDC85" s="69"/>
      <c r="SDD85" s="69"/>
      <c r="SDE85" s="69"/>
      <c r="SDF85" s="69"/>
      <c r="SDG85" s="69"/>
      <c r="SDH85" s="69"/>
      <c r="SDI85" s="69"/>
      <c r="SDJ85" s="69"/>
      <c r="SDK85" s="69"/>
      <c r="SDL85" s="69"/>
      <c r="SDM85" s="69"/>
      <c r="SDN85" s="69"/>
      <c r="SDO85" s="69"/>
      <c r="SDP85" s="69"/>
      <c r="SDQ85" s="69"/>
      <c r="SDR85" s="69"/>
      <c r="SDS85" s="69"/>
      <c r="SDT85" s="69"/>
      <c r="SDU85" s="69"/>
      <c r="SDV85" s="69"/>
      <c r="SDW85" s="69"/>
      <c r="SDX85" s="69"/>
      <c r="SDY85" s="69"/>
      <c r="SDZ85" s="69"/>
      <c r="SEA85" s="69"/>
      <c r="SEB85" s="69"/>
      <c r="SEC85" s="69"/>
      <c r="SED85" s="69"/>
      <c r="SEE85" s="69"/>
      <c r="SEF85" s="69"/>
      <c r="SEG85" s="69"/>
      <c r="SEH85" s="69"/>
      <c r="SEI85" s="69"/>
      <c r="SEJ85" s="69"/>
      <c r="SEK85" s="69"/>
      <c r="SEL85" s="69"/>
      <c r="SEM85" s="69"/>
      <c r="SEN85" s="69"/>
      <c r="SEO85" s="69"/>
      <c r="SEP85" s="69"/>
      <c r="SEQ85" s="69"/>
      <c r="SER85" s="69"/>
      <c r="SES85" s="69"/>
      <c r="SET85" s="69"/>
      <c r="SEU85" s="69"/>
      <c r="SEV85" s="69"/>
      <c r="SEW85" s="69"/>
      <c r="SEX85" s="69"/>
      <c r="SEY85" s="69"/>
      <c r="SEZ85" s="69"/>
      <c r="SFA85" s="69"/>
      <c r="SFB85" s="69"/>
      <c r="SFC85" s="69"/>
      <c r="SFD85" s="69"/>
      <c r="SFE85" s="69"/>
      <c r="SFF85" s="69"/>
      <c r="SFG85" s="69"/>
      <c r="SFH85" s="69"/>
      <c r="SFI85" s="69"/>
      <c r="SFJ85" s="69"/>
      <c r="SFK85" s="69"/>
      <c r="SFL85" s="69"/>
      <c r="SFM85" s="69"/>
      <c r="SFN85" s="69"/>
      <c r="SFO85" s="69"/>
      <c r="SFP85" s="69"/>
      <c r="SFQ85" s="69"/>
      <c r="SFR85" s="69"/>
      <c r="SFS85" s="69"/>
      <c r="SFT85" s="69"/>
      <c r="SFU85" s="69"/>
      <c r="SFV85" s="69"/>
      <c r="SFW85" s="69"/>
      <c r="SFX85" s="69"/>
      <c r="SFY85" s="69"/>
      <c r="SFZ85" s="69"/>
      <c r="SGA85" s="69"/>
      <c r="SGB85" s="69"/>
      <c r="SGC85" s="69"/>
      <c r="SGD85" s="69"/>
      <c r="SGE85" s="69"/>
      <c r="SGF85" s="69"/>
      <c r="SGG85" s="69"/>
      <c r="SGH85" s="69"/>
      <c r="SGI85" s="69"/>
      <c r="SGJ85" s="69"/>
      <c r="SGK85" s="69"/>
      <c r="SGL85" s="69"/>
      <c r="SGM85" s="69"/>
      <c r="SGN85" s="69"/>
      <c r="SGO85" s="69"/>
      <c r="SGP85" s="69"/>
      <c r="SGQ85" s="69"/>
      <c r="SGR85" s="69"/>
      <c r="SGS85" s="69"/>
      <c r="SGT85" s="69"/>
      <c r="SGU85" s="69"/>
      <c r="SGV85" s="69"/>
      <c r="SGW85" s="69"/>
      <c r="SGX85" s="69"/>
      <c r="SGY85" s="69"/>
      <c r="SGZ85" s="69"/>
      <c r="SHA85" s="69"/>
      <c r="SHB85" s="69"/>
      <c r="SHC85" s="69"/>
      <c r="SHD85" s="69"/>
      <c r="SHE85" s="69"/>
      <c r="SHF85" s="69"/>
      <c r="SHG85" s="69"/>
      <c r="SHH85" s="69"/>
      <c r="SHI85" s="69"/>
      <c r="SHJ85" s="69"/>
      <c r="SHK85" s="69"/>
      <c r="SHL85" s="69"/>
      <c r="SHM85" s="69"/>
      <c r="SHN85" s="69"/>
      <c r="SHO85" s="69"/>
      <c r="SHP85" s="69"/>
      <c r="SHQ85" s="69"/>
      <c r="SHR85" s="69"/>
      <c r="SHS85" s="69"/>
      <c r="SHT85" s="69"/>
      <c r="SHU85" s="69"/>
      <c r="SHV85" s="69"/>
      <c r="SHW85" s="69"/>
      <c r="SHX85" s="69"/>
      <c r="SHY85" s="69"/>
      <c r="SHZ85" s="69"/>
      <c r="SIA85" s="69"/>
      <c r="SIB85" s="69"/>
      <c r="SIC85" s="69"/>
      <c r="SID85" s="69"/>
      <c r="SIE85" s="69"/>
      <c r="SIF85" s="69"/>
      <c r="SIG85" s="69"/>
      <c r="SIH85" s="69"/>
      <c r="SII85" s="69"/>
      <c r="SIJ85" s="69"/>
      <c r="SIK85" s="69"/>
      <c r="SIL85" s="69"/>
      <c r="SIM85" s="69"/>
      <c r="SIN85" s="69"/>
      <c r="SIO85" s="69"/>
      <c r="SIP85" s="69"/>
      <c r="SIQ85" s="69"/>
      <c r="SIR85" s="69"/>
      <c r="SIS85" s="69"/>
      <c r="SIT85" s="69"/>
      <c r="SIU85" s="69"/>
      <c r="SIV85" s="69"/>
      <c r="SIW85" s="69"/>
      <c r="SIX85" s="69"/>
      <c r="SIY85" s="69"/>
      <c r="SIZ85" s="69"/>
      <c r="SJA85" s="69"/>
      <c r="SJB85" s="69"/>
      <c r="SJC85" s="69"/>
      <c r="SJD85" s="69"/>
      <c r="SJE85" s="69"/>
      <c r="SJF85" s="69"/>
      <c r="SJG85" s="69"/>
      <c r="SJH85" s="69"/>
      <c r="SJI85" s="69"/>
      <c r="SJJ85" s="69"/>
      <c r="SJK85" s="69"/>
      <c r="SJL85" s="69"/>
      <c r="SJM85" s="69"/>
      <c r="SJN85" s="69"/>
      <c r="SJO85" s="69"/>
      <c r="SJP85" s="69"/>
      <c r="SJQ85" s="69"/>
      <c r="SJR85" s="69"/>
      <c r="SJS85" s="69"/>
      <c r="SJT85" s="69"/>
      <c r="SJU85" s="69"/>
      <c r="SJV85" s="69"/>
      <c r="SJW85" s="69"/>
      <c r="SJX85" s="69"/>
      <c r="SJY85" s="69"/>
      <c r="SJZ85" s="69"/>
      <c r="SKA85" s="69"/>
      <c r="SKB85" s="69"/>
      <c r="SKC85" s="69"/>
      <c r="SKD85" s="69"/>
      <c r="SKE85" s="69"/>
      <c r="SKF85" s="69"/>
      <c r="SKG85" s="69"/>
      <c r="SKH85" s="69"/>
      <c r="SKI85" s="69"/>
      <c r="SKJ85" s="69"/>
      <c r="SKK85" s="69"/>
      <c r="SKL85" s="69"/>
      <c r="SKM85" s="69"/>
      <c r="SKN85" s="69"/>
      <c r="SKO85" s="69"/>
      <c r="SKP85" s="69"/>
      <c r="SKQ85" s="69"/>
      <c r="SKR85" s="69"/>
      <c r="SKS85" s="69"/>
      <c r="SKT85" s="69"/>
      <c r="SKU85" s="69"/>
      <c r="SKV85" s="69"/>
      <c r="SKW85" s="69"/>
      <c r="SKX85" s="69"/>
      <c r="SKY85" s="69"/>
      <c r="SKZ85" s="69"/>
      <c r="SLA85" s="69"/>
      <c r="SLB85" s="69"/>
      <c r="SLC85" s="69"/>
      <c r="SLD85" s="69"/>
      <c r="SLE85" s="69"/>
      <c r="SLF85" s="69"/>
      <c r="SLG85" s="69"/>
      <c r="SLH85" s="69"/>
      <c r="SLI85" s="69"/>
      <c r="SLJ85" s="69"/>
      <c r="SLK85" s="69"/>
      <c r="SLL85" s="69"/>
      <c r="SLM85" s="69"/>
      <c r="SLN85" s="69"/>
      <c r="SLO85" s="69"/>
      <c r="SLP85" s="69"/>
      <c r="SLQ85" s="69"/>
      <c r="SLR85" s="69"/>
      <c r="SLS85" s="69"/>
      <c r="SLT85" s="69"/>
      <c r="SLU85" s="69"/>
      <c r="SLV85" s="69"/>
      <c r="SLW85" s="69"/>
      <c r="SLX85" s="69"/>
      <c r="SLY85" s="69"/>
      <c r="SLZ85" s="69"/>
      <c r="SMA85" s="69"/>
      <c r="SMB85" s="69"/>
      <c r="SMC85" s="69"/>
      <c r="SMD85" s="69"/>
      <c r="SME85" s="69"/>
      <c r="SMF85" s="69"/>
      <c r="SMG85" s="69"/>
      <c r="SMH85" s="69"/>
      <c r="SMI85" s="69"/>
      <c r="SMJ85" s="69"/>
      <c r="SMK85" s="69"/>
      <c r="SML85" s="69"/>
      <c r="SMM85" s="69"/>
      <c r="SMN85" s="69"/>
      <c r="SMO85" s="69"/>
      <c r="SMP85" s="69"/>
      <c r="SMQ85" s="69"/>
      <c r="SMR85" s="69"/>
      <c r="SMS85" s="69"/>
      <c r="SMT85" s="69"/>
      <c r="SMU85" s="69"/>
      <c r="SMV85" s="69"/>
      <c r="SMW85" s="69"/>
      <c r="SMX85" s="69"/>
      <c r="SMY85" s="69"/>
      <c r="SMZ85" s="69"/>
      <c r="SNA85" s="69"/>
      <c r="SNB85" s="69"/>
      <c r="SNC85" s="69"/>
      <c r="SND85" s="69"/>
      <c r="SNE85" s="69"/>
      <c r="SNF85" s="69"/>
      <c r="SNG85" s="69"/>
      <c r="SNH85" s="69"/>
      <c r="SNI85" s="69"/>
      <c r="SNJ85" s="69"/>
      <c r="SNK85" s="69"/>
      <c r="SNL85" s="69"/>
      <c r="SNM85" s="69"/>
      <c r="SNN85" s="69"/>
      <c r="SNO85" s="69"/>
      <c r="SNP85" s="69"/>
      <c r="SNQ85" s="69"/>
      <c r="SNR85" s="69"/>
      <c r="SNS85" s="69"/>
      <c r="SNT85" s="69"/>
      <c r="SNU85" s="69"/>
      <c r="SNV85" s="69"/>
      <c r="SNW85" s="69"/>
      <c r="SNX85" s="69"/>
      <c r="SNY85" s="69"/>
      <c r="SNZ85" s="69"/>
      <c r="SOA85" s="69"/>
      <c r="SOB85" s="69"/>
      <c r="SOC85" s="69"/>
      <c r="SOD85" s="69"/>
      <c r="SOE85" s="69"/>
      <c r="SOF85" s="69"/>
      <c r="SOG85" s="69"/>
      <c r="SOH85" s="69"/>
      <c r="SOI85" s="69"/>
      <c r="SOJ85" s="69"/>
      <c r="SOK85" s="69"/>
      <c r="SOL85" s="69"/>
      <c r="SOM85" s="69"/>
      <c r="SON85" s="69"/>
      <c r="SOO85" s="69"/>
      <c r="SOP85" s="69"/>
      <c r="SOQ85" s="69"/>
      <c r="SOR85" s="69"/>
      <c r="SOS85" s="69"/>
      <c r="SOT85" s="69"/>
      <c r="SOU85" s="69"/>
      <c r="SOV85" s="69"/>
      <c r="SOW85" s="69"/>
      <c r="SOX85" s="69"/>
      <c r="SOY85" s="69"/>
      <c r="SOZ85" s="69"/>
      <c r="SPA85" s="69"/>
      <c r="SPB85" s="69"/>
      <c r="SPC85" s="69"/>
      <c r="SPD85" s="69"/>
      <c r="SPE85" s="69"/>
      <c r="SPF85" s="69"/>
      <c r="SPG85" s="69"/>
      <c r="SPH85" s="69"/>
      <c r="SPI85" s="69"/>
      <c r="SPJ85" s="69"/>
      <c r="SPK85" s="69"/>
      <c r="SPL85" s="69"/>
      <c r="SPM85" s="69"/>
      <c r="SPN85" s="69"/>
      <c r="SPO85" s="69"/>
      <c r="SPP85" s="69"/>
      <c r="SPQ85" s="69"/>
      <c r="SPR85" s="69"/>
      <c r="SPS85" s="69"/>
      <c r="SPT85" s="69"/>
      <c r="SPU85" s="69"/>
      <c r="SPV85" s="69"/>
      <c r="SPW85" s="69"/>
      <c r="SPX85" s="69"/>
      <c r="SPY85" s="69"/>
      <c r="SPZ85" s="69"/>
      <c r="SQA85" s="69"/>
      <c r="SQB85" s="69"/>
      <c r="SQC85" s="69"/>
      <c r="SQD85" s="69"/>
      <c r="SQE85" s="69"/>
      <c r="SQF85" s="69"/>
      <c r="SQG85" s="69"/>
      <c r="SQH85" s="69"/>
      <c r="SQI85" s="69"/>
      <c r="SQJ85" s="69"/>
      <c r="SQK85" s="69"/>
      <c r="SQL85" s="69"/>
      <c r="SQM85" s="69"/>
      <c r="SQN85" s="69"/>
      <c r="SQO85" s="69"/>
      <c r="SQP85" s="69"/>
      <c r="SQQ85" s="69"/>
      <c r="SQR85" s="69"/>
      <c r="SQS85" s="69"/>
      <c r="SQT85" s="69"/>
      <c r="SQU85" s="69"/>
      <c r="SQV85" s="69"/>
      <c r="SQW85" s="69"/>
      <c r="SQX85" s="69"/>
      <c r="SQY85" s="69"/>
      <c r="SQZ85" s="69"/>
      <c r="SRA85" s="69"/>
      <c r="SRB85" s="69"/>
      <c r="SRC85" s="69"/>
      <c r="SRD85" s="69"/>
      <c r="SRE85" s="69"/>
      <c r="SRF85" s="69"/>
      <c r="SRG85" s="69"/>
      <c r="SRH85" s="69"/>
      <c r="SRI85" s="69"/>
      <c r="SRJ85" s="69"/>
      <c r="SRK85" s="69"/>
      <c r="SRL85" s="69"/>
      <c r="SRM85" s="69"/>
      <c r="SRN85" s="69"/>
      <c r="SRO85" s="69"/>
      <c r="SRP85" s="69"/>
      <c r="SRQ85" s="69"/>
      <c r="SRR85" s="69"/>
      <c r="SRS85" s="69"/>
      <c r="SRT85" s="69"/>
      <c r="SRU85" s="69"/>
      <c r="SRV85" s="69"/>
      <c r="SRW85" s="69"/>
      <c r="SRX85" s="69"/>
      <c r="SRY85" s="69"/>
      <c r="SRZ85" s="69"/>
      <c r="SSA85" s="69"/>
      <c r="SSB85" s="69"/>
      <c r="SSC85" s="69"/>
      <c r="SSD85" s="69"/>
      <c r="SSE85" s="69"/>
      <c r="SSF85" s="69"/>
      <c r="SSG85" s="69"/>
      <c r="SSH85" s="69"/>
      <c r="SSI85" s="69"/>
      <c r="SSJ85" s="69"/>
      <c r="SSK85" s="69"/>
      <c r="SSL85" s="69"/>
      <c r="SSM85" s="69"/>
      <c r="SSN85" s="69"/>
      <c r="SSO85" s="69"/>
      <c r="SSP85" s="69"/>
      <c r="SSQ85" s="69"/>
      <c r="SSR85" s="69"/>
      <c r="SSS85" s="69"/>
      <c r="SST85" s="69"/>
      <c r="SSU85" s="69"/>
      <c r="SSV85" s="69"/>
      <c r="SSW85" s="69"/>
      <c r="SSX85" s="69"/>
      <c r="SSY85" s="69"/>
      <c r="SSZ85" s="69"/>
      <c r="STA85" s="69"/>
      <c r="STB85" s="69"/>
      <c r="STC85" s="69"/>
      <c r="STD85" s="69"/>
      <c r="STE85" s="69"/>
      <c r="STF85" s="69"/>
      <c r="STG85" s="69"/>
      <c r="STH85" s="69"/>
      <c r="STI85" s="69"/>
      <c r="STJ85" s="69"/>
      <c r="STK85" s="69"/>
      <c r="STL85" s="69"/>
      <c r="STM85" s="69"/>
      <c r="STN85" s="69"/>
      <c r="STO85" s="69"/>
      <c r="STP85" s="69"/>
      <c r="STQ85" s="69"/>
      <c r="STR85" s="69"/>
      <c r="STS85" s="69"/>
      <c r="STT85" s="69"/>
      <c r="STU85" s="69"/>
      <c r="STV85" s="69"/>
      <c r="STW85" s="69"/>
      <c r="STX85" s="69"/>
      <c r="STY85" s="69"/>
      <c r="STZ85" s="69"/>
      <c r="SUA85" s="69"/>
      <c r="SUB85" s="69"/>
      <c r="SUC85" s="69"/>
      <c r="SUD85" s="69"/>
      <c r="SUE85" s="69"/>
      <c r="SUF85" s="69"/>
      <c r="SUG85" s="69"/>
      <c r="SUH85" s="69"/>
      <c r="SUI85" s="69"/>
      <c r="SUJ85" s="69"/>
      <c r="SUK85" s="69"/>
      <c r="SUL85" s="69"/>
      <c r="SUM85" s="69"/>
      <c r="SUN85" s="69"/>
      <c r="SUO85" s="69"/>
      <c r="SUP85" s="69"/>
      <c r="SUQ85" s="69"/>
      <c r="SUR85" s="69"/>
      <c r="SUS85" s="69"/>
      <c r="SUT85" s="69"/>
      <c r="SUU85" s="69"/>
      <c r="SUV85" s="69"/>
      <c r="SUW85" s="69"/>
      <c r="SUX85" s="69"/>
      <c r="SUY85" s="69"/>
      <c r="SUZ85" s="69"/>
      <c r="SVA85" s="69"/>
      <c r="SVB85" s="69"/>
      <c r="SVC85" s="69"/>
      <c r="SVD85" s="69"/>
      <c r="SVE85" s="69"/>
      <c r="SVF85" s="69"/>
      <c r="SVG85" s="69"/>
      <c r="SVH85" s="69"/>
      <c r="SVI85" s="69"/>
      <c r="SVJ85" s="69"/>
      <c r="SVK85" s="69"/>
      <c r="SVL85" s="69"/>
      <c r="SVM85" s="69"/>
      <c r="SVN85" s="69"/>
      <c r="SVO85" s="69"/>
      <c r="SVP85" s="69"/>
      <c r="SVQ85" s="69"/>
      <c r="SVR85" s="69"/>
      <c r="SVS85" s="69"/>
      <c r="SVT85" s="69"/>
      <c r="SVU85" s="69"/>
      <c r="SVV85" s="69"/>
      <c r="SVW85" s="69"/>
      <c r="SVX85" s="69"/>
      <c r="SVY85" s="69"/>
      <c r="SVZ85" s="69"/>
      <c r="SWA85" s="69"/>
      <c r="SWB85" s="69"/>
      <c r="SWC85" s="69"/>
      <c r="SWD85" s="69"/>
      <c r="SWE85" s="69"/>
      <c r="SWF85" s="69"/>
      <c r="SWG85" s="69"/>
      <c r="SWH85" s="69"/>
      <c r="SWI85" s="69"/>
      <c r="SWJ85" s="69"/>
      <c r="SWK85" s="69"/>
      <c r="SWL85" s="69"/>
      <c r="SWM85" s="69"/>
      <c r="SWN85" s="69"/>
      <c r="SWO85" s="69"/>
      <c r="SWP85" s="69"/>
      <c r="SWQ85" s="69"/>
      <c r="SWR85" s="69"/>
      <c r="SWS85" s="69"/>
      <c r="SWT85" s="69"/>
      <c r="SWU85" s="69"/>
      <c r="SWV85" s="69"/>
      <c r="SWW85" s="69"/>
      <c r="SWX85" s="69"/>
      <c r="SWY85" s="69"/>
      <c r="SWZ85" s="69"/>
      <c r="SXA85" s="69"/>
      <c r="SXB85" s="69"/>
      <c r="SXC85" s="69"/>
      <c r="SXD85" s="69"/>
      <c r="SXE85" s="69"/>
      <c r="SXF85" s="69"/>
      <c r="SXG85" s="69"/>
      <c r="SXH85" s="69"/>
      <c r="SXI85" s="69"/>
      <c r="SXJ85" s="69"/>
      <c r="SXK85" s="69"/>
      <c r="SXL85" s="69"/>
      <c r="SXM85" s="69"/>
      <c r="SXN85" s="69"/>
      <c r="SXO85" s="69"/>
      <c r="SXP85" s="69"/>
      <c r="SXQ85" s="69"/>
      <c r="SXR85" s="69"/>
      <c r="SXS85" s="69"/>
      <c r="SXT85" s="69"/>
      <c r="SXU85" s="69"/>
      <c r="SXV85" s="69"/>
      <c r="SXW85" s="69"/>
      <c r="SXX85" s="69"/>
      <c r="SXY85" s="69"/>
      <c r="SXZ85" s="69"/>
      <c r="SYA85" s="69"/>
      <c r="SYB85" s="69"/>
      <c r="SYC85" s="69"/>
      <c r="SYD85" s="69"/>
      <c r="SYE85" s="69"/>
      <c r="SYF85" s="69"/>
      <c r="SYG85" s="69"/>
      <c r="SYH85" s="69"/>
      <c r="SYI85" s="69"/>
      <c r="SYJ85" s="69"/>
      <c r="SYK85" s="69"/>
      <c r="SYL85" s="69"/>
      <c r="SYM85" s="69"/>
      <c r="SYN85" s="69"/>
      <c r="SYO85" s="69"/>
      <c r="SYP85" s="69"/>
      <c r="SYQ85" s="69"/>
      <c r="SYR85" s="69"/>
      <c r="SYS85" s="69"/>
      <c r="SYT85" s="69"/>
      <c r="SYU85" s="69"/>
      <c r="SYV85" s="69"/>
      <c r="SYW85" s="69"/>
      <c r="SYX85" s="69"/>
      <c r="SYY85" s="69"/>
      <c r="SYZ85" s="69"/>
      <c r="SZA85" s="69"/>
      <c r="SZB85" s="69"/>
      <c r="SZC85" s="69"/>
      <c r="SZD85" s="69"/>
      <c r="SZE85" s="69"/>
      <c r="SZF85" s="69"/>
      <c r="SZG85" s="69"/>
      <c r="SZH85" s="69"/>
      <c r="SZI85" s="69"/>
      <c r="SZJ85" s="69"/>
      <c r="SZK85" s="69"/>
      <c r="SZL85" s="69"/>
      <c r="SZM85" s="69"/>
      <c r="SZN85" s="69"/>
      <c r="SZO85" s="69"/>
      <c r="SZP85" s="69"/>
      <c r="SZQ85" s="69"/>
      <c r="SZR85" s="69"/>
      <c r="SZS85" s="69"/>
      <c r="SZT85" s="69"/>
      <c r="SZU85" s="69"/>
      <c r="SZV85" s="69"/>
      <c r="SZW85" s="69"/>
      <c r="SZX85" s="69"/>
      <c r="SZY85" s="69"/>
      <c r="SZZ85" s="69"/>
      <c r="TAA85" s="69"/>
      <c r="TAB85" s="69"/>
      <c r="TAC85" s="69"/>
      <c r="TAD85" s="69"/>
      <c r="TAE85" s="69"/>
      <c r="TAF85" s="69"/>
      <c r="TAG85" s="69"/>
      <c r="TAH85" s="69"/>
      <c r="TAI85" s="69"/>
      <c r="TAJ85" s="69"/>
      <c r="TAK85" s="69"/>
      <c r="TAL85" s="69"/>
      <c r="TAM85" s="69"/>
      <c r="TAN85" s="69"/>
      <c r="TAO85" s="69"/>
      <c r="TAP85" s="69"/>
      <c r="TAQ85" s="69"/>
      <c r="TAR85" s="69"/>
      <c r="TAS85" s="69"/>
      <c r="TAT85" s="69"/>
      <c r="TAU85" s="69"/>
      <c r="TAV85" s="69"/>
      <c r="TAW85" s="69"/>
      <c r="TAX85" s="69"/>
      <c r="TAY85" s="69"/>
      <c r="TAZ85" s="69"/>
      <c r="TBA85" s="69"/>
      <c r="TBB85" s="69"/>
      <c r="TBC85" s="69"/>
      <c r="TBD85" s="69"/>
      <c r="TBE85" s="69"/>
      <c r="TBF85" s="69"/>
      <c r="TBG85" s="69"/>
      <c r="TBH85" s="69"/>
      <c r="TBI85" s="69"/>
      <c r="TBJ85" s="69"/>
      <c r="TBK85" s="69"/>
      <c r="TBL85" s="69"/>
      <c r="TBM85" s="69"/>
      <c r="TBN85" s="69"/>
      <c r="TBO85" s="69"/>
      <c r="TBP85" s="69"/>
      <c r="TBQ85" s="69"/>
      <c r="TBR85" s="69"/>
      <c r="TBS85" s="69"/>
      <c r="TBT85" s="69"/>
      <c r="TBU85" s="69"/>
      <c r="TBV85" s="69"/>
      <c r="TBW85" s="69"/>
      <c r="TBX85" s="69"/>
      <c r="TBY85" s="69"/>
      <c r="TBZ85" s="69"/>
      <c r="TCA85" s="69"/>
      <c r="TCB85" s="69"/>
      <c r="TCC85" s="69"/>
      <c r="TCD85" s="69"/>
      <c r="TCE85" s="69"/>
      <c r="TCF85" s="69"/>
      <c r="TCG85" s="69"/>
      <c r="TCH85" s="69"/>
      <c r="TCI85" s="69"/>
      <c r="TCJ85" s="69"/>
      <c r="TCK85" s="69"/>
      <c r="TCL85" s="69"/>
      <c r="TCM85" s="69"/>
      <c r="TCN85" s="69"/>
      <c r="TCO85" s="69"/>
      <c r="TCP85" s="69"/>
      <c r="TCQ85" s="69"/>
      <c r="TCR85" s="69"/>
      <c r="TCS85" s="69"/>
      <c r="TCT85" s="69"/>
      <c r="TCU85" s="69"/>
      <c r="TCV85" s="69"/>
      <c r="TCW85" s="69"/>
      <c r="TCX85" s="69"/>
      <c r="TCY85" s="69"/>
      <c r="TCZ85" s="69"/>
      <c r="TDA85" s="69"/>
      <c r="TDB85" s="69"/>
      <c r="TDC85" s="69"/>
      <c r="TDD85" s="69"/>
      <c r="TDE85" s="69"/>
      <c r="TDF85" s="69"/>
      <c r="TDG85" s="69"/>
      <c r="TDH85" s="69"/>
      <c r="TDI85" s="69"/>
      <c r="TDJ85" s="69"/>
      <c r="TDK85" s="69"/>
      <c r="TDL85" s="69"/>
      <c r="TDM85" s="69"/>
      <c r="TDN85" s="69"/>
      <c r="TDO85" s="69"/>
      <c r="TDP85" s="69"/>
      <c r="TDQ85" s="69"/>
      <c r="TDR85" s="69"/>
      <c r="TDS85" s="69"/>
      <c r="TDT85" s="69"/>
      <c r="TDU85" s="69"/>
      <c r="TDV85" s="69"/>
      <c r="TDW85" s="69"/>
      <c r="TDX85" s="69"/>
      <c r="TDY85" s="69"/>
      <c r="TDZ85" s="69"/>
      <c r="TEA85" s="69"/>
      <c r="TEB85" s="69"/>
      <c r="TEC85" s="69"/>
      <c r="TED85" s="69"/>
      <c r="TEE85" s="69"/>
      <c r="TEF85" s="69"/>
      <c r="TEG85" s="69"/>
      <c r="TEH85" s="69"/>
      <c r="TEI85" s="69"/>
      <c r="TEJ85" s="69"/>
      <c r="TEK85" s="69"/>
      <c r="TEL85" s="69"/>
      <c r="TEM85" s="69"/>
      <c r="TEN85" s="69"/>
      <c r="TEO85" s="69"/>
      <c r="TEP85" s="69"/>
      <c r="TEQ85" s="69"/>
      <c r="TER85" s="69"/>
      <c r="TES85" s="69"/>
      <c r="TET85" s="69"/>
      <c r="TEU85" s="69"/>
      <c r="TEV85" s="69"/>
      <c r="TEW85" s="69"/>
      <c r="TEX85" s="69"/>
      <c r="TEY85" s="69"/>
      <c r="TEZ85" s="69"/>
      <c r="TFA85" s="69"/>
      <c r="TFB85" s="69"/>
      <c r="TFC85" s="69"/>
      <c r="TFD85" s="69"/>
      <c r="TFE85" s="69"/>
      <c r="TFF85" s="69"/>
      <c r="TFG85" s="69"/>
      <c r="TFH85" s="69"/>
      <c r="TFI85" s="69"/>
      <c r="TFJ85" s="69"/>
      <c r="TFK85" s="69"/>
      <c r="TFL85" s="69"/>
      <c r="TFM85" s="69"/>
      <c r="TFN85" s="69"/>
      <c r="TFO85" s="69"/>
      <c r="TFP85" s="69"/>
      <c r="TFQ85" s="69"/>
      <c r="TFR85" s="69"/>
      <c r="TFS85" s="69"/>
      <c r="TFT85" s="69"/>
      <c r="TFU85" s="69"/>
      <c r="TFV85" s="69"/>
      <c r="TFW85" s="69"/>
      <c r="TFX85" s="69"/>
      <c r="TFY85" s="69"/>
      <c r="TFZ85" s="69"/>
      <c r="TGA85" s="69"/>
      <c r="TGB85" s="69"/>
      <c r="TGC85" s="69"/>
      <c r="TGD85" s="69"/>
      <c r="TGE85" s="69"/>
      <c r="TGF85" s="69"/>
      <c r="TGG85" s="69"/>
      <c r="TGH85" s="69"/>
      <c r="TGI85" s="69"/>
      <c r="TGJ85" s="69"/>
      <c r="TGK85" s="69"/>
      <c r="TGL85" s="69"/>
      <c r="TGM85" s="69"/>
      <c r="TGN85" s="69"/>
      <c r="TGO85" s="69"/>
      <c r="TGP85" s="69"/>
      <c r="TGQ85" s="69"/>
      <c r="TGR85" s="69"/>
      <c r="TGS85" s="69"/>
      <c r="TGT85" s="69"/>
      <c r="TGU85" s="69"/>
      <c r="TGV85" s="69"/>
      <c r="TGW85" s="69"/>
      <c r="TGX85" s="69"/>
      <c r="TGY85" s="69"/>
      <c r="TGZ85" s="69"/>
      <c r="THA85" s="69"/>
      <c r="THB85" s="69"/>
      <c r="THC85" s="69"/>
      <c r="THD85" s="69"/>
      <c r="THE85" s="69"/>
      <c r="THF85" s="69"/>
      <c r="THG85" s="69"/>
      <c r="THH85" s="69"/>
      <c r="THI85" s="69"/>
      <c r="THJ85" s="69"/>
      <c r="THK85" s="69"/>
      <c r="THL85" s="69"/>
      <c r="THM85" s="69"/>
      <c r="THN85" s="69"/>
      <c r="THO85" s="69"/>
      <c r="THP85" s="69"/>
      <c r="THQ85" s="69"/>
      <c r="THR85" s="69"/>
      <c r="THS85" s="69"/>
      <c r="THT85" s="69"/>
      <c r="THU85" s="69"/>
      <c r="THV85" s="69"/>
      <c r="THW85" s="69"/>
      <c r="THX85" s="69"/>
      <c r="THY85" s="69"/>
      <c r="THZ85" s="69"/>
      <c r="TIA85" s="69"/>
      <c r="TIB85" s="69"/>
      <c r="TIC85" s="69"/>
      <c r="TID85" s="69"/>
      <c r="TIE85" s="69"/>
      <c r="TIF85" s="69"/>
      <c r="TIG85" s="69"/>
      <c r="TIH85" s="69"/>
      <c r="TII85" s="69"/>
      <c r="TIJ85" s="69"/>
      <c r="TIK85" s="69"/>
      <c r="TIL85" s="69"/>
      <c r="TIM85" s="69"/>
      <c r="TIN85" s="69"/>
      <c r="TIO85" s="69"/>
      <c r="TIP85" s="69"/>
      <c r="TIQ85" s="69"/>
      <c r="TIR85" s="69"/>
      <c r="TIS85" s="69"/>
      <c r="TIT85" s="69"/>
      <c r="TIU85" s="69"/>
      <c r="TIV85" s="69"/>
      <c r="TIW85" s="69"/>
      <c r="TIX85" s="69"/>
      <c r="TIY85" s="69"/>
      <c r="TIZ85" s="69"/>
      <c r="TJA85" s="69"/>
      <c r="TJB85" s="69"/>
      <c r="TJC85" s="69"/>
      <c r="TJD85" s="69"/>
      <c r="TJE85" s="69"/>
      <c r="TJF85" s="69"/>
      <c r="TJG85" s="69"/>
      <c r="TJH85" s="69"/>
      <c r="TJI85" s="69"/>
      <c r="TJJ85" s="69"/>
      <c r="TJK85" s="69"/>
      <c r="TJL85" s="69"/>
      <c r="TJM85" s="69"/>
      <c r="TJN85" s="69"/>
      <c r="TJO85" s="69"/>
      <c r="TJP85" s="69"/>
      <c r="TJQ85" s="69"/>
      <c r="TJR85" s="69"/>
      <c r="TJS85" s="69"/>
      <c r="TJT85" s="69"/>
      <c r="TJU85" s="69"/>
      <c r="TJV85" s="69"/>
      <c r="TJW85" s="69"/>
      <c r="TJX85" s="69"/>
      <c r="TJY85" s="69"/>
      <c r="TJZ85" s="69"/>
      <c r="TKA85" s="69"/>
      <c r="TKB85" s="69"/>
      <c r="TKC85" s="69"/>
      <c r="TKD85" s="69"/>
      <c r="TKE85" s="69"/>
      <c r="TKF85" s="69"/>
      <c r="TKG85" s="69"/>
      <c r="TKH85" s="69"/>
      <c r="TKI85" s="69"/>
      <c r="TKJ85" s="69"/>
      <c r="TKK85" s="69"/>
      <c r="TKL85" s="69"/>
      <c r="TKM85" s="69"/>
      <c r="TKN85" s="69"/>
      <c r="TKO85" s="69"/>
      <c r="TKP85" s="69"/>
      <c r="TKQ85" s="69"/>
      <c r="TKR85" s="69"/>
      <c r="TKS85" s="69"/>
      <c r="TKT85" s="69"/>
      <c r="TKU85" s="69"/>
      <c r="TKV85" s="69"/>
      <c r="TKW85" s="69"/>
      <c r="TKX85" s="69"/>
      <c r="TKY85" s="69"/>
      <c r="TKZ85" s="69"/>
      <c r="TLA85" s="69"/>
      <c r="TLB85" s="69"/>
      <c r="TLC85" s="69"/>
      <c r="TLD85" s="69"/>
      <c r="TLE85" s="69"/>
      <c r="TLF85" s="69"/>
      <c r="TLG85" s="69"/>
      <c r="TLH85" s="69"/>
      <c r="TLI85" s="69"/>
      <c r="TLJ85" s="69"/>
      <c r="TLK85" s="69"/>
      <c r="TLL85" s="69"/>
      <c r="TLM85" s="69"/>
      <c r="TLN85" s="69"/>
      <c r="TLO85" s="69"/>
      <c r="TLP85" s="69"/>
      <c r="TLQ85" s="69"/>
      <c r="TLR85" s="69"/>
      <c r="TLS85" s="69"/>
      <c r="TLT85" s="69"/>
      <c r="TLU85" s="69"/>
      <c r="TLV85" s="69"/>
      <c r="TLW85" s="69"/>
      <c r="TLX85" s="69"/>
      <c r="TLY85" s="69"/>
      <c r="TLZ85" s="69"/>
      <c r="TMA85" s="69"/>
      <c r="TMB85" s="69"/>
      <c r="TMC85" s="69"/>
      <c r="TMD85" s="69"/>
      <c r="TME85" s="69"/>
      <c r="TMF85" s="69"/>
      <c r="TMG85" s="69"/>
      <c r="TMH85" s="69"/>
      <c r="TMI85" s="69"/>
      <c r="TMJ85" s="69"/>
      <c r="TMK85" s="69"/>
      <c r="TML85" s="69"/>
      <c r="TMM85" s="69"/>
      <c r="TMN85" s="69"/>
      <c r="TMO85" s="69"/>
      <c r="TMP85" s="69"/>
      <c r="TMQ85" s="69"/>
      <c r="TMR85" s="69"/>
      <c r="TMS85" s="69"/>
      <c r="TMT85" s="69"/>
      <c r="TMU85" s="69"/>
      <c r="TMV85" s="69"/>
      <c r="TMW85" s="69"/>
      <c r="TMX85" s="69"/>
      <c r="TMY85" s="69"/>
      <c r="TMZ85" s="69"/>
      <c r="TNA85" s="69"/>
      <c r="TNB85" s="69"/>
      <c r="TNC85" s="69"/>
      <c r="TND85" s="69"/>
      <c r="TNE85" s="69"/>
      <c r="TNF85" s="69"/>
      <c r="TNG85" s="69"/>
      <c r="TNH85" s="69"/>
      <c r="TNI85" s="69"/>
      <c r="TNJ85" s="69"/>
      <c r="TNK85" s="69"/>
      <c r="TNL85" s="69"/>
      <c r="TNM85" s="69"/>
      <c r="TNN85" s="69"/>
      <c r="TNO85" s="69"/>
      <c r="TNP85" s="69"/>
      <c r="TNQ85" s="69"/>
      <c r="TNR85" s="69"/>
      <c r="TNS85" s="69"/>
      <c r="TNT85" s="69"/>
      <c r="TNU85" s="69"/>
      <c r="TNV85" s="69"/>
      <c r="TNW85" s="69"/>
      <c r="TNX85" s="69"/>
      <c r="TNY85" s="69"/>
      <c r="TNZ85" s="69"/>
      <c r="TOA85" s="69"/>
      <c r="TOB85" s="69"/>
      <c r="TOC85" s="69"/>
      <c r="TOD85" s="69"/>
      <c r="TOE85" s="69"/>
      <c r="TOF85" s="69"/>
      <c r="TOG85" s="69"/>
      <c r="TOH85" s="69"/>
      <c r="TOI85" s="69"/>
      <c r="TOJ85" s="69"/>
      <c r="TOK85" s="69"/>
      <c r="TOL85" s="69"/>
      <c r="TOM85" s="69"/>
      <c r="TON85" s="69"/>
      <c r="TOO85" s="69"/>
      <c r="TOP85" s="69"/>
      <c r="TOQ85" s="69"/>
      <c r="TOR85" s="69"/>
      <c r="TOS85" s="69"/>
      <c r="TOT85" s="69"/>
      <c r="TOU85" s="69"/>
      <c r="TOV85" s="69"/>
      <c r="TOW85" s="69"/>
      <c r="TOX85" s="69"/>
      <c r="TOY85" s="69"/>
      <c r="TOZ85" s="69"/>
      <c r="TPA85" s="69"/>
      <c r="TPB85" s="69"/>
      <c r="TPC85" s="69"/>
      <c r="TPD85" s="69"/>
      <c r="TPE85" s="69"/>
      <c r="TPF85" s="69"/>
      <c r="TPG85" s="69"/>
      <c r="TPH85" s="69"/>
      <c r="TPI85" s="69"/>
      <c r="TPJ85" s="69"/>
      <c r="TPK85" s="69"/>
      <c r="TPL85" s="69"/>
      <c r="TPM85" s="69"/>
      <c r="TPN85" s="69"/>
      <c r="TPO85" s="69"/>
      <c r="TPP85" s="69"/>
      <c r="TPQ85" s="69"/>
      <c r="TPR85" s="69"/>
      <c r="TPS85" s="69"/>
      <c r="TPT85" s="69"/>
      <c r="TPU85" s="69"/>
      <c r="TPV85" s="69"/>
      <c r="TPW85" s="69"/>
      <c r="TPX85" s="69"/>
      <c r="TPY85" s="69"/>
      <c r="TPZ85" s="69"/>
      <c r="TQA85" s="69"/>
      <c r="TQB85" s="69"/>
      <c r="TQC85" s="69"/>
      <c r="TQD85" s="69"/>
      <c r="TQE85" s="69"/>
      <c r="TQF85" s="69"/>
      <c r="TQG85" s="69"/>
      <c r="TQH85" s="69"/>
      <c r="TQI85" s="69"/>
      <c r="TQJ85" s="69"/>
      <c r="TQK85" s="69"/>
      <c r="TQL85" s="69"/>
      <c r="TQM85" s="69"/>
      <c r="TQN85" s="69"/>
      <c r="TQO85" s="69"/>
      <c r="TQP85" s="69"/>
      <c r="TQQ85" s="69"/>
      <c r="TQR85" s="69"/>
      <c r="TQS85" s="69"/>
      <c r="TQT85" s="69"/>
      <c r="TQU85" s="69"/>
      <c r="TQV85" s="69"/>
      <c r="TQW85" s="69"/>
      <c r="TQX85" s="69"/>
      <c r="TQY85" s="69"/>
      <c r="TQZ85" s="69"/>
      <c r="TRA85" s="69"/>
      <c r="TRB85" s="69"/>
      <c r="TRC85" s="69"/>
      <c r="TRD85" s="69"/>
      <c r="TRE85" s="69"/>
      <c r="TRF85" s="69"/>
      <c r="TRG85" s="69"/>
      <c r="TRH85" s="69"/>
      <c r="TRI85" s="69"/>
      <c r="TRJ85" s="69"/>
      <c r="TRK85" s="69"/>
      <c r="TRL85" s="69"/>
      <c r="TRM85" s="69"/>
      <c r="TRN85" s="69"/>
      <c r="TRO85" s="69"/>
      <c r="TRP85" s="69"/>
      <c r="TRQ85" s="69"/>
      <c r="TRR85" s="69"/>
      <c r="TRS85" s="69"/>
      <c r="TRT85" s="69"/>
      <c r="TRU85" s="69"/>
      <c r="TRV85" s="69"/>
      <c r="TRW85" s="69"/>
      <c r="TRX85" s="69"/>
      <c r="TRY85" s="69"/>
      <c r="TRZ85" s="69"/>
      <c r="TSA85" s="69"/>
      <c r="TSB85" s="69"/>
      <c r="TSC85" s="69"/>
      <c r="TSD85" s="69"/>
      <c r="TSE85" s="69"/>
      <c r="TSF85" s="69"/>
      <c r="TSG85" s="69"/>
      <c r="TSH85" s="69"/>
      <c r="TSI85" s="69"/>
      <c r="TSJ85" s="69"/>
      <c r="TSK85" s="69"/>
      <c r="TSL85" s="69"/>
      <c r="TSM85" s="69"/>
      <c r="TSN85" s="69"/>
      <c r="TSO85" s="69"/>
      <c r="TSP85" s="69"/>
      <c r="TSQ85" s="69"/>
      <c r="TSR85" s="69"/>
      <c r="TSS85" s="69"/>
      <c r="TST85" s="69"/>
      <c r="TSU85" s="69"/>
      <c r="TSV85" s="69"/>
      <c r="TSW85" s="69"/>
      <c r="TSX85" s="69"/>
      <c r="TSY85" s="69"/>
      <c r="TSZ85" s="69"/>
      <c r="TTA85" s="69"/>
      <c r="TTB85" s="69"/>
      <c r="TTC85" s="69"/>
      <c r="TTD85" s="69"/>
      <c r="TTE85" s="69"/>
      <c r="TTF85" s="69"/>
      <c r="TTG85" s="69"/>
      <c r="TTH85" s="69"/>
      <c r="TTI85" s="69"/>
      <c r="TTJ85" s="69"/>
      <c r="TTK85" s="69"/>
      <c r="TTL85" s="69"/>
      <c r="TTM85" s="69"/>
      <c r="TTN85" s="69"/>
      <c r="TTO85" s="69"/>
      <c r="TTP85" s="69"/>
      <c r="TTQ85" s="69"/>
      <c r="TTR85" s="69"/>
      <c r="TTS85" s="69"/>
      <c r="TTT85" s="69"/>
      <c r="TTU85" s="69"/>
      <c r="TTV85" s="69"/>
      <c r="TTW85" s="69"/>
      <c r="TTX85" s="69"/>
      <c r="TTY85" s="69"/>
      <c r="TTZ85" s="69"/>
      <c r="TUA85" s="69"/>
      <c r="TUB85" s="69"/>
      <c r="TUC85" s="69"/>
      <c r="TUD85" s="69"/>
      <c r="TUE85" s="69"/>
      <c r="TUF85" s="69"/>
      <c r="TUG85" s="69"/>
      <c r="TUH85" s="69"/>
      <c r="TUI85" s="69"/>
      <c r="TUJ85" s="69"/>
      <c r="TUK85" s="69"/>
      <c r="TUL85" s="69"/>
      <c r="TUM85" s="69"/>
      <c r="TUN85" s="69"/>
      <c r="TUO85" s="69"/>
      <c r="TUP85" s="69"/>
      <c r="TUQ85" s="69"/>
      <c r="TUR85" s="69"/>
      <c r="TUS85" s="69"/>
      <c r="TUT85" s="69"/>
      <c r="TUU85" s="69"/>
      <c r="TUV85" s="69"/>
      <c r="TUW85" s="69"/>
      <c r="TUX85" s="69"/>
      <c r="TUY85" s="69"/>
      <c r="TUZ85" s="69"/>
      <c r="TVA85" s="69"/>
      <c r="TVB85" s="69"/>
      <c r="TVC85" s="69"/>
      <c r="TVD85" s="69"/>
      <c r="TVE85" s="69"/>
      <c r="TVF85" s="69"/>
      <c r="TVG85" s="69"/>
      <c r="TVH85" s="69"/>
      <c r="TVI85" s="69"/>
      <c r="TVJ85" s="69"/>
      <c r="TVK85" s="69"/>
      <c r="TVL85" s="69"/>
      <c r="TVM85" s="69"/>
      <c r="TVN85" s="69"/>
      <c r="TVO85" s="69"/>
      <c r="TVP85" s="69"/>
      <c r="TVQ85" s="69"/>
      <c r="TVR85" s="69"/>
      <c r="TVS85" s="69"/>
      <c r="TVT85" s="69"/>
      <c r="TVU85" s="69"/>
      <c r="TVV85" s="69"/>
      <c r="TVW85" s="69"/>
      <c r="TVX85" s="69"/>
      <c r="TVY85" s="69"/>
      <c r="TVZ85" s="69"/>
      <c r="TWA85" s="69"/>
      <c r="TWB85" s="69"/>
      <c r="TWC85" s="69"/>
      <c r="TWD85" s="69"/>
      <c r="TWE85" s="69"/>
      <c r="TWF85" s="69"/>
      <c r="TWG85" s="69"/>
      <c r="TWH85" s="69"/>
      <c r="TWI85" s="69"/>
      <c r="TWJ85" s="69"/>
      <c r="TWK85" s="69"/>
      <c r="TWL85" s="69"/>
      <c r="TWM85" s="69"/>
      <c r="TWN85" s="69"/>
      <c r="TWO85" s="69"/>
      <c r="TWP85" s="69"/>
      <c r="TWQ85" s="69"/>
      <c r="TWR85" s="69"/>
      <c r="TWS85" s="69"/>
      <c r="TWT85" s="69"/>
      <c r="TWU85" s="69"/>
      <c r="TWV85" s="69"/>
      <c r="TWW85" s="69"/>
      <c r="TWX85" s="69"/>
      <c r="TWY85" s="69"/>
      <c r="TWZ85" s="69"/>
      <c r="TXA85" s="69"/>
      <c r="TXB85" s="69"/>
      <c r="TXC85" s="69"/>
      <c r="TXD85" s="69"/>
      <c r="TXE85" s="69"/>
      <c r="TXF85" s="69"/>
      <c r="TXG85" s="69"/>
      <c r="TXH85" s="69"/>
      <c r="TXI85" s="69"/>
      <c r="TXJ85" s="69"/>
      <c r="TXK85" s="69"/>
      <c r="TXL85" s="69"/>
      <c r="TXM85" s="69"/>
      <c r="TXN85" s="69"/>
      <c r="TXO85" s="69"/>
      <c r="TXP85" s="69"/>
      <c r="TXQ85" s="69"/>
      <c r="TXR85" s="69"/>
      <c r="TXS85" s="69"/>
      <c r="TXT85" s="69"/>
      <c r="TXU85" s="69"/>
      <c r="TXV85" s="69"/>
      <c r="TXW85" s="69"/>
      <c r="TXX85" s="69"/>
      <c r="TXY85" s="69"/>
      <c r="TXZ85" s="69"/>
      <c r="TYA85" s="69"/>
      <c r="TYB85" s="69"/>
      <c r="TYC85" s="69"/>
      <c r="TYD85" s="69"/>
      <c r="TYE85" s="69"/>
      <c r="TYF85" s="69"/>
      <c r="TYG85" s="69"/>
      <c r="TYH85" s="69"/>
      <c r="TYI85" s="69"/>
      <c r="TYJ85" s="69"/>
      <c r="TYK85" s="69"/>
      <c r="TYL85" s="69"/>
      <c r="TYM85" s="69"/>
      <c r="TYN85" s="69"/>
      <c r="TYO85" s="69"/>
      <c r="TYP85" s="69"/>
      <c r="TYQ85" s="69"/>
      <c r="TYR85" s="69"/>
      <c r="TYS85" s="69"/>
      <c r="TYT85" s="69"/>
      <c r="TYU85" s="69"/>
      <c r="TYV85" s="69"/>
      <c r="TYW85" s="69"/>
      <c r="TYX85" s="69"/>
      <c r="TYY85" s="69"/>
      <c r="TYZ85" s="69"/>
      <c r="TZA85" s="69"/>
      <c r="TZB85" s="69"/>
      <c r="TZC85" s="69"/>
      <c r="TZD85" s="69"/>
      <c r="TZE85" s="69"/>
      <c r="TZF85" s="69"/>
      <c r="TZG85" s="69"/>
      <c r="TZH85" s="69"/>
      <c r="TZI85" s="69"/>
      <c r="TZJ85" s="69"/>
      <c r="TZK85" s="69"/>
      <c r="TZL85" s="69"/>
      <c r="TZM85" s="69"/>
      <c r="TZN85" s="69"/>
      <c r="TZO85" s="69"/>
      <c r="TZP85" s="69"/>
      <c r="TZQ85" s="69"/>
      <c r="TZR85" s="69"/>
      <c r="TZS85" s="69"/>
      <c r="TZT85" s="69"/>
      <c r="TZU85" s="69"/>
      <c r="TZV85" s="69"/>
      <c r="TZW85" s="69"/>
      <c r="TZX85" s="69"/>
      <c r="TZY85" s="69"/>
      <c r="TZZ85" s="69"/>
      <c r="UAA85" s="69"/>
      <c r="UAB85" s="69"/>
      <c r="UAC85" s="69"/>
      <c r="UAD85" s="69"/>
      <c r="UAE85" s="69"/>
      <c r="UAF85" s="69"/>
      <c r="UAG85" s="69"/>
      <c r="UAH85" s="69"/>
      <c r="UAI85" s="69"/>
      <c r="UAJ85" s="69"/>
      <c r="UAK85" s="69"/>
      <c r="UAL85" s="69"/>
      <c r="UAM85" s="69"/>
      <c r="UAN85" s="69"/>
      <c r="UAO85" s="69"/>
      <c r="UAP85" s="69"/>
      <c r="UAQ85" s="69"/>
      <c r="UAR85" s="69"/>
      <c r="UAS85" s="69"/>
      <c r="UAT85" s="69"/>
      <c r="UAU85" s="69"/>
      <c r="UAV85" s="69"/>
      <c r="UAW85" s="69"/>
      <c r="UAX85" s="69"/>
      <c r="UAY85" s="69"/>
      <c r="UAZ85" s="69"/>
      <c r="UBA85" s="69"/>
      <c r="UBB85" s="69"/>
      <c r="UBC85" s="69"/>
      <c r="UBD85" s="69"/>
      <c r="UBE85" s="69"/>
      <c r="UBF85" s="69"/>
      <c r="UBG85" s="69"/>
      <c r="UBH85" s="69"/>
      <c r="UBI85" s="69"/>
      <c r="UBJ85" s="69"/>
      <c r="UBK85" s="69"/>
      <c r="UBL85" s="69"/>
      <c r="UBM85" s="69"/>
      <c r="UBN85" s="69"/>
      <c r="UBO85" s="69"/>
      <c r="UBP85" s="69"/>
      <c r="UBQ85" s="69"/>
      <c r="UBR85" s="69"/>
      <c r="UBS85" s="69"/>
      <c r="UBT85" s="69"/>
      <c r="UBU85" s="69"/>
      <c r="UBV85" s="69"/>
      <c r="UBW85" s="69"/>
      <c r="UBX85" s="69"/>
      <c r="UBY85" s="69"/>
      <c r="UBZ85" s="69"/>
      <c r="UCA85" s="69"/>
      <c r="UCB85" s="69"/>
      <c r="UCC85" s="69"/>
      <c r="UCD85" s="69"/>
      <c r="UCE85" s="69"/>
      <c r="UCF85" s="69"/>
      <c r="UCG85" s="69"/>
      <c r="UCH85" s="69"/>
      <c r="UCI85" s="69"/>
      <c r="UCJ85" s="69"/>
      <c r="UCK85" s="69"/>
      <c r="UCL85" s="69"/>
      <c r="UCM85" s="69"/>
      <c r="UCN85" s="69"/>
      <c r="UCO85" s="69"/>
      <c r="UCP85" s="69"/>
      <c r="UCQ85" s="69"/>
      <c r="UCR85" s="69"/>
      <c r="UCS85" s="69"/>
      <c r="UCT85" s="69"/>
      <c r="UCU85" s="69"/>
      <c r="UCV85" s="69"/>
      <c r="UCW85" s="69"/>
      <c r="UCX85" s="69"/>
      <c r="UCY85" s="69"/>
      <c r="UCZ85" s="69"/>
      <c r="UDA85" s="69"/>
      <c r="UDB85" s="69"/>
      <c r="UDC85" s="69"/>
      <c r="UDD85" s="69"/>
      <c r="UDE85" s="69"/>
      <c r="UDF85" s="69"/>
      <c r="UDG85" s="69"/>
      <c r="UDH85" s="69"/>
      <c r="UDI85" s="69"/>
      <c r="UDJ85" s="69"/>
      <c r="UDK85" s="69"/>
      <c r="UDL85" s="69"/>
      <c r="UDM85" s="69"/>
      <c r="UDN85" s="69"/>
      <c r="UDO85" s="69"/>
      <c r="UDP85" s="69"/>
      <c r="UDQ85" s="69"/>
      <c r="UDR85" s="69"/>
      <c r="UDS85" s="69"/>
      <c r="UDT85" s="69"/>
      <c r="UDU85" s="69"/>
      <c r="UDV85" s="69"/>
      <c r="UDW85" s="69"/>
      <c r="UDX85" s="69"/>
      <c r="UDY85" s="69"/>
      <c r="UDZ85" s="69"/>
      <c r="UEA85" s="69"/>
      <c r="UEB85" s="69"/>
      <c r="UEC85" s="69"/>
      <c r="UED85" s="69"/>
      <c r="UEE85" s="69"/>
      <c r="UEF85" s="69"/>
      <c r="UEG85" s="69"/>
      <c r="UEH85" s="69"/>
      <c r="UEI85" s="69"/>
      <c r="UEJ85" s="69"/>
      <c r="UEK85" s="69"/>
      <c r="UEL85" s="69"/>
      <c r="UEM85" s="69"/>
      <c r="UEN85" s="69"/>
      <c r="UEO85" s="69"/>
      <c r="UEP85" s="69"/>
      <c r="UEQ85" s="69"/>
      <c r="UER85" s="69"/>
      <c r="UES85" s="69"/>
      <c r="UET85" s="69"/>
      <c r="UEU85" s="69"/>
      <c r="UEV85" s="69"/>
      <c r="UEW85" s="69"/>
      <c r="UEX85" s="69"/>
      <c r="UEY85" s="69"/>
      <c r="UEZ85" s="69"/>
      <c r="UFA85" s="69"/>
      <c r="UFB85" s="69"/>
      <c r="UFC85" s="69"/>
      <c r="UFD85" s="69"/>
      <c r="UFE85" s="69"/>
      <c r="UFF85" s="69"/>
      <c r="UFG85" s="69"/>
      <c r="UFH85" s="69"/>
      <c r="UFI85" s="69"/>
      <c r="UFJ85" s="69"/>
      <c r="UFK85" s="69"/>
      <c r="UFL85" s="69"/>
      <c r="UFM85" s="69"/>
      <c r="UFN85" s="69"/>
      <c r="UFO85" s="69"/>
      <c r="UFP85" s="69"/>
      <c r="UFQ85" s="69"/>
      <c r="UFR85" s="69"/>
      <c r="UFS85" s="69"/>
      <c r="UFT85" s="69"/>
      <c r="UFU85" s="69"/>
      <c r="UFV85" s="69"/>
      <c r="UFW85" s="69"/>
      <c r="UFX85" s="69"/>
      <c r="UFY85" s="69"/>
      <c r="UFZ85" s="69"/>
      <c r="UGA85" s="69"/>
      <c r="UGB85" s="69"/>
      <c r="UGC85" s="69"/>
      <c r="UGD85" s="69"/>
      <c r="UGE85" s="69"/>
      <c r="UGF85" s="69"/>
      <c r="UGG85" s="69"/>
      <c r="UGH85" s="69"/>
      <c r="UGI85" s="69"/>
      <c r="UGJ85" s="69"/>
      <c r="UGK85" s="69"/>
      <c r="UGL85" s="69"/>
      <c r="UGM85" s="69"/>
      <c r="UGN85" s="69"/>
      <c r="UGO85" s="69"/>
      <c r="UGP85" s="69"/>
      <c r="UGQ85" s="69"/>
      <c r="UGR85" s="69"/>
      <c r="UGS85" s="69"/>
      <c r="UGT85" s="69"/>
      <c r="UGU85" s="69"/>
      <c r="UGV85" s="69"/>
      <c r="UGW85" s="69"/>
      <c r="UGX85" s="69"/>
      <c r="UGY85" s="69"/>
      <c r="UGZ85" s="69"/>
      <c r="UHA85" s="69"/>
      <c r="UHB85" s="69"/>
      <c r="UHC85" s="69"/>
      <c r="UHD85" s="69"/>
      <c r="UHE85" s="69"/>
      <c r="UHF85" s="69"/>
      <c r="UHG85" s="69"/>
      <c r="UHH85" s="69"/>
      <c r="UHI85" s="69"/>
      <c r="UHJ85" s="69"/>
      <c r="UHK85" s="69"/>
      <c r="UHL85" s="69"/>
      <c r="UHM85" s="69"/>
      <c r="UHN85" s="69"/>
      <c r="UHO85" s="69"/>
      <c r="UHP85" s="69"/>
      <c r="UHQ85" s="69"/>
      <c r="UHR85" s="69"/>
      <c r="UHS85" s="69"/>
      <c r="UHT85" s="69"/>
      <c r="UHU85" s="69"/>
      <c r="UHV85" s="69"/>
      <c r="UHW85" s="69"/>
      <c r="UHX85" s="69"/>
      <c r="UHY85" s="69"/>
      <c r="UHZ85" s="69"/>
      <c r="UIA85" s="69"/>
      <c r="UIB85" s="69"/>
      <c r="UIC85" s="69"/>
      <c r="UID85" s="69"/>
      <c r="UIE85" s="69"/>
      <c r="UIF85" s="69"/>
      <c r="UIG85" s="69"/>
      <c r="UIH85" s="69"/>
      <c r="UII85" s="69"/>
      <c r="UIJ85" s="69"/>
      <c r="UIK85" s="69"/>
      <c r="UIL85" s="69"/>
      <c r="UIM85" s="69"/>
      <c r="UIN85" s="69"/>
      <c r="UIO85" s="69"/>
      <c r="UIP85" s="69"/>
      <c r="UIQ85" s="69"/>
      <c r="UIR85" s="69"/>
      <c r="UIS85" s="69"/>
      <c r="UIT85" s="69"/>
      <c r="UIU85" s="69"/>
      <c r="UIV85" s="69"/>
      <c r="UIW85" s="69"/>
      <c r="UIX85" s="69"/>
      <c r="UIY85" s="69"/>
      <c r="UIZ85" s="69"/>
      <c r="UJA85" s="69"/>
      <c r="UJB85" s="69"/>
      <c r="UJC85" s="69"/>
      <c r="UJD85" s="69"/>
      <c r="UJE85" s="69"/>
      <c r="UJF85" s="69"/>
      <c r="UJG85" s="69"/>
      <c r="UJH85" s="69"/>
      <c r="UJI85" s="69"/>
      <c r="UJJ85" s="69"/>
      <c r="UJK85" s="69"/>
      <c r="UJL85" s="69"/>
      <c r="UJM85" s="69"/>
      <c r="UJN85" s="69"/>
      <c r="UJO85" s="69"/>
      <c r="UJP85" s="69"/>
      <c r="UJQ85" s="69"/>
      <c r="UJR85" s="69"/>
      <c r="UJS85" s="69"/>
      <c r="UJT85" s="69"/>
      <c r="UJU85" s="69"/>
      <c r="UJV85" s="69"/>
      <c r="UJW85" s="69"/>
      <c r="UJX85" s="69"/>
      <c r="UJY85" s="69"/>
      <c r="UJZ85" s="69"/>
      <c r="UKA85" s="69"/>
      <c r="UKB85" s="69"/>
      <c r="UKC85" s="69"/>
      <c r="UKD85" s="69"/>
      <c r="UKE85" s="69"/>
      <c r="UKF85" s="69"/>
      <c r="UKG85" s="69"/>
      <c r="UKH85" s="69"/>
      <c r="UKI85" s="69"/>
      <c r="UKJ85" s="69"/>
      <c r="UKK85" s="69"/>
      <c r="UKL85" s="69"/>
      <c r="UKM85" s="69"/>
      <c r="UKN85" s="69"/>
      <c r="UKO85" s="69"/>
      <c r="UKP85" s="69"/>
      <c r="UKQ85" s="69"/>
      <c r="UKR85" s="69"/>
      <c r="UKS85" s="69"/>
      <c r="UKT85" s="69"/>
      <c r="UKU85" s="69"/>
      <c r="UKV85" s="69"/>
      <c r="UKW85" s="69"/>
      <c r="UKX85" s="69"/>
      <c r="UKY85" s="69"/>
      <c r="UKZ85" s="69"/>
      <c r="ULA85" s="69"/>
      <c r="ULB85" s="69"/>
      <c r="ULC85" s="69"/>
      <c r="ULD85" s="69"/>
      <c r="ULE85" s="69"/>
      <c r="ULF85" s="69"/>
      <c r="ULG85" s="69"/>
      <c r="ULH85" s="69"/>
      <c r="ULI85" s="69"/>
      <c r="ULJ85" s="69"/>
      <c r="ULK85" s="69"/>
      <c r="ULL85" s="69"/>
      <c r="ULM85" s="69"/>
      <c r="ULN85" s="69"/>
      <c r="ULO85" s="69"/>
      <c r="ULP85" s="69"/>
      <c r="ULQ85" s="69"/>
      <c r="ULR85" s="69"/>
      <c r="ULS85" s="69"/>
      <c r="ULT85" s="69"/>
      <c r="ULU85" s="69"/>
      <c r="ULV85" s="69"/>
      <c r="ULW85" s="69"/>
      <c r="ULX85" s="69"/>
      <c r="ULY85" s="69"/>
      <c r="ULZ85" s="69"/>
      <c r="UMA85" s="69"/>
      <c r="UMB85" s="69"/>
      <c r="UMC85" s="69"/>
      <c r="UMD85" s="69"/>
      <c r="UME85" s="69"/>
      <c r="UMF85" s="69"/>
      <c r="UMG85" s="69"/>
      <c r="UMH85" s="69"/>
      <c r="UMI85" s="69"/>
      <c r="UMJ85" s="69"/>
      <c r="UMK85" s="69"/>
      <c r="UML85" s="69"/>
      <c r="UMM85" s="69"/>
      <c r="UMN85" s="69"/>
      <c r="UMO85" s="69"/>
      <c r="UMP85" s="69"/>
      <c r="UMQ85" s="69"/>
      <c r="UMR85" s="69"/>
      <c r="UMS85" s="69"/>
      <c r="UMT85" s="69"/>
      <c r="UMU85" s="69"/>
      <c r="UMV85" s="69"/>
      <c r="UMW85" s="69"/>
      <c r="UMX85" s="69"/>
      <c r="UMY85" s="69"/>
      <c r="UMZ85" s="69"/>
      <c r="UNA85" s="69"/>
      <c r="UNB85" s="69"/>
      <c r="UNC85" s="69"/>
      <c r="UND85" s="69"/>
      <c r="UNE85" s="69"/>
      <c r="UNF85" s="69"/>
      <c r="UNG85" s="69"/>
      <c r="UNH85" s="69"/>
      <c r="UNI85" s="69"/>
      <c r="UNJ85" s="69"/>
      <c r="UNK85" s="69"/>
      <c r="UNL85" s="69"/>
      <c r="UNM85" s="69"/>
      <c r="UNN85" s="69"/>
      <c r="UNO85" s="69"/>
      <c r="UNP85" s="69"/>
      <c r="UNQ85" s="69"/>
      <c r="UNR85" s="69"/>
      <c r="UNS85" s="69"/>
      <c r="UNT85" s="69"/>
      <c r="UNU85" s="69"/>
      <c r="UNV85" s="69"/>
      <c r="UNW85" s="69"/>
      <c r="UNX85" s="69"/>
      <c r="UNY85" s="69"/>
      <c r="UNZ85" s="69"/>
      <c r="UOA85" s="69"/>
      <c r="UOB85" s="69"/>
      <c r="UOC85" s="69"/>
      <c r="UOD85" s="69"/>
      <c r="UOE85" s="69"/>
      <c r="UOF85" s="69"/>
      <c r="UOG85" s="69"/>
      <c r="UOH85" s="69"/>
      <c r="UOI85" s="69"/>
      <c r="UOJ85" s="69"/>
      <c r="UOK85" s="69"/>
      <c r="UOL85" s="69"/>
      <c r="UOM85" s="69"/>
      <c r="UON85" s="69"/>
      <c r="UOO85" s="69"/>
      <c r="UOP85" s="69"/>
      <c r="UOQ85" s="69"/>
      <c r="UOR85" s="69"/>
      <c r="UOS85" s="69"/>
      <c r="UOT85" s="69"/>
      <c r="UOU85" s="69"/>
      <c r="UOV85" s="69"/>
      <c r="UOW85" s="69"/>
      <c r="UOX85" s="69"/>
      <c r="UOY85" s="69"/>
      <c r="UOZ85" s="69"/>
      <c r="UPA85" s="69"/>
      <c r="UPB85" s="69"/>
      <c r="UPC85" s="69"/>
      <c r="UPD85" s="69"/>
      <c r="UPE85" s="69"/>
      <c r="UPF85" s="69"/>
      <c r="UPG85" s="69"/>
      <c r="UPH85" s="69"/>
      <c r="UPI85" s="69"/>
      <c r="UPJ85" s="69"/>
      <c r="UPK85" s="69"/>
      <c r="UPL85" s="69"/>
      <c r="UPM85" s="69"/>
      <c r="UPN85" s="69"/>
      <c r="UPO85" s="69"/>
      <c r="UPP85" s="69"/>
      <c r="UPQ85" s="69"/>
      <c r="UPR85" s="69"/>
      <c r="UPS85" s="69"/>
      <c r="UPT85" s="69"/>
      <c r="UPU85" s="69"/>
      <c r="UPV85" s="69"/>
      <c r="UPW85" s="69"/>
      <c r="UPX85" s="69"/>
      <c r="UPY85" s="69"/>
      <c r="UPZ85" s="69"/>
      <c r="UQA85" s="69"/>
      <c r="UQB85" s="69"/>
      <c r="UQC85" s="69"/>
      <c r="UQD85" s="69"/>
      <c r="UQE85" s="69"/>
      <c r="UQF85" s="69"/>
      <c r="UQG85" s="69"/>
      <c r="UQH85" s="69"/>
      <c r="UQI85" s="69"/>
      <c r="UQJ85" s="69"/>
      <c r="UQK85" s="69"/>
      <c r="UQL85" s="69"/>
      <c r="UQM85" s="69"/>
      <c r="UQN85" s="69"/>
      <c r="UQO85" s="69"/>
      <c r="UQP85" s="69"/>
      <c r="UQQ85" s="69"/>
      <c r="UQR85" s="69"/>
      <c r="UQS85" s="69"/>
      <c r="UQT85" s="69"/>
      <c r="UQU85" s="69"/>
      <c r="UQV85" s="69"/>
      <c r="UQW85" s="69"/>
      <c r="UQX85" s="69"/>
      <c r="UQY85" s="69"/>
      <c r="UQZ85" s="69"/>
      <c r="URA85" s="69"/>
      <c r="URB85" s="69"/>
      <c r="URC85" s="69"/>
      <c r="URD85" s="69"/>
      <c r="URE85" s="69"/>
      <c r="URF85" s="69"/>
      <c r="URG85" s="69"/>
      <c r="URH85" s="69"/>
      <c r="URI85" s="69"/>
      <c r="URJ85" s="69"/>
      <c r="URK85" s="69"/>
      <c r="URL85" s="69"/>
      <c r="URM85" s="69"/>
      <c r="URN85" s="69"/>
      <c r="URO85" s="69"/>
      <c r="URP85" s="69"/>
      <c r="URQ85" s="69"/>
      <c r="URR85" s="69"/>
      <c r="URS85" s="69"/>
      <c r="URT85" s="69"/>
      <c r="URU85" s="69"/>
      <c r="URV85" s="69"/>
      <c r="URW85" s="69"/>
      <c r="URX85" s="69"/>
      <c r="URY85" s="69"/>
      <c r="URZ85" s="69"/>
      <c r="USA85" s="69"/>
      <c r="USB85" s="69"/>
      <c r="USC85" s="69"/>
      <c r="USD85" s="69"/>
      <c r="USE85" s="69"/>
      <c r="USF85" s="69"/>
      <c r="USG85" s="69"/>
      <c r="USH85" s="69"/>
      <c r="USI85" s="69"/>
      <c r="USJ85" s="69"/>
      <c r="USK85" s="69"/>
      <c r="USL85" s="69"/>
      <c r="USM85" s="69"/>
      <c r="USN85" s="69"/>
      <c r="USO85" s="69"/>
      <c r="USP85" s="69"/>
      <c r="USQ85" s="69"/>
      <c r="USR85" s="69"/>
      <c r="USS85" s="69"/>
      <c r="UST85" s="69"/>
      <c r="USU85" s="69"/>
      <c r="USV85" s="69"/>
      <c r="USW85" s="69"/>
      <c r="USX85" s="69"/>
      <c r="USY85" s="69"/>
      <c r="USZ85" s="69"/>
      <c r="UTA85" s="69"/>
      <c r="UTB85" s="69"/>
      <c r="UTC85" s="69"/>
      <c r="UTD85" s="69"/>
      <c r="UTE85" s="69"/>
      <c r="UTF85" s="69"/>
      <c r="UTG85" s="69"/>
      <c r="UTH85" s="69"/>
      <c r="UTI85" s="69"/>
      <c r="UTJ85" s="69"/>
      <c r="UTK85" s="69"/>
      <c r="UTL85" s="69"/>
      <c r="UTM85" s="69"/>
      <c r="UTN85" s="69"/>
      <c r="UTO85" s="69"/>
      <c r="UTP85" s="69"/>
      <c r="UTQ85" s="69"/>
      <c r="UTR85" s="69"/>
      <c r="UTS85" s="69"/>
      <c r="UTT85" s="69"/>
      <c r="UTU85" s="69"/>
      <c r="UTV85" s="69"/>
      <c r="UTW85" s="69"/>
      <c r="UTX85" s="69"/>
      <c r="UTY85" s="69"/>
      <c r="UTZ85" s="69"/>
      <c r="UUA85" s="69"/>
      <c r="UUB85" s="69"/>
      <c r="UUC85" s="69"/>
      <c r="UUD85" s="69"/>
      <c r="UUE85" s="69"/>
      <c r="UUF85" s="69"/>
      <c r="UUG85" s="69"/>
      <c r="UUH85" s="69"/>
      <c r="UUI85" s="69"/>
      <c r="UUJ85" s="69"/>
      <c r="UUK85" s="69"/>
      <c r="UUL85" s="69"/>
      <c r="UUM85" s="69"/>
      <c r="UUN85" s="69"/>
      <c r="UUO85" s="69"/>
      <c r="UUP85" s="69"/>
      <c r="UUQ85" s="69"/>
      <c r="UUR85" s="69"/>
      <c r="UUS85" s="69"/>
      <c r="UUT85" s="69"/>
      <c r="UUU85" s="69"/>
      <c r="UUV85" s="69"/>
      <c r="UUW85" s="69"/>
      <c r="UUX85" s="69"/>
      <c r="UUY85" s="69"/>
      <c r="UUZ85" s="69"/>
      <c r="UVA85" s="69"/>
      <c r="UVB85" s="69"/>
      <c r="UVC85" s="69"/>
      <c r="UVD85" s="69"/>
      <c r="UVE85" s="69"/>
      <c r="UVF85" s="69"/>
      <c r="UVG85" s="69"/>
      <c r="UVH85" s="69"/>
      <c r="UVI85" s="69"/>
      <c r="UVJ85" s="69"/>
      <c r="UVK85" s="69"/>
      <c r="UVL85" s="69"/>
      <c r="UVM85" s="69"/>
      <c r="UVN85" s="69"/>
      <c r="UVO85" s="69"/>
      <c r="UVP85" s="69"/>
      <c r="UVQ85" s="69"/>
      <c r="UVR85" s="69"/>
      <c r="UVS85" s="69"/>
      <c r="UVT85" s="69"/>
      <c r="UVU85" s="69"/>
      <c r="UVV85" s="69"/>
      <c r="UVW85" s="69"/>
      <c r="UVX85" s="69"/>
      <c r="UVY85" s="69"/>
      <c r="UVZ85" s="69"/>
      <c r="UWA85" s="69"/>
      <c r="UWB85" s="69"/>
      <c r="UWC85" s="69"/>
      <c r="UWD85" s="69"/>
      <c r="UWE85" s="69"/>
      <c r="UWF85" s="69"/>
      <c r="UWG85" s="69"/>
      <c r="UWH85" s="69"/>
      <c r="UWI85" s="69"/>
      <c r="UWJ85" s="69"/>
      <c r="UWK85" s="69"/>
      <c r="UWL85" s="69"/>
      <c r="UWM85" s="69"/>
      <c r="UWN85" s="69"/>
      <c r="UWO85" s="69"/>
      <c r="UWP85" s="69"/>
      <c r="UWQ85" s="69"/>
      <c r="UWR85" s="69"/>
      <c r="UWS85" s="69"/>
      <c r="UWT85" s="69"/>
      <c r="UWU85" s="69"/>
      <c r="UWV85" s="69"/>
      <c r="UWW85" s="69"/>
      <c r="UWX85" s="69"/>
      <c r="UWY85" s="69"/>
      <c r="UWZ85" s="69"/>
      <c r="UXA85" s="69"/>
      <c r="UXB85" s="69"/>
      <c r="UXC85" s="69"/>
      <c r="UXD85" s="69"/>
      <c r="UXE85" s="69"/>
      <c r="UXF85" s="69"/>
      <c r="UXG85" s="69"/>
      <c r="UXH85" s="69"/>
      <c r="UXI85" s="69"/>
      <c r="UXJ85" s="69"/>
      <c r="UXK85" s="69"/>
      <c r="UXL85" s="69"/>
      <c r="UXM85" s="69"/>
      <c r="UXN85" s="69"/>
      <c r="UXO85" s="69"/>
      <c r="UXP85" s="69"/>
      <c r="UXQ85" s="69"/>
      <c r="UXR85" s="69"/>
      <c r="UXS85" s="69"/>
      <c r="UXT85" s="69"/>
      <c r="UXU85" s="69"/>
      <c r="UXV85" s="69"/>
      <c r="UXW85" s="69"/>
      <c r="UXX85" s="69"/>
      <c r="UXY85" s="69"/>
      <c r="UXZ85" s="69"/>
      <c r="UYA85" s="69"/>
      <c r="UYB85" s="69"/>
      <c r="UYC85" s="69"/>
      <c r="UYD85" s="69"/>
      <c r="UYE85" s="69"/>
      <c r="UYF85" s="69"/>
      <c r="UYG85" s="69"/>
      <c r="UYH85" s="69"/>
      <c r="UYI85" s="69"/>
      <c r="UYJ85" s="69"/>
      <c r="UYK85" s="69"/>
      <c r="UYL85" s="69"/>
      <c r="UYM85" s="69"/>
      <c r="UYN85" s="69"/>
      <c r="UYO85" s="69"/>
      <c r="UYP85" s="69"/>
      <c r="UYQ85" s="69"/>
      <c r="UYR85" s="69"/>
      <c r="UYS85" s="69"/>
      <c r="UYT85" s="69"/>
      <c r="UYU85" s="69"/>
      <c r="UYV85" s="69"/>
      <c r="UYW85" s="69"/>
      <c r="UYX85" s="69"/>
      <c r="UYY85" s="69"/>
      <c r="UYZ85" s="69"/>
      <c r="UZA85" s="69"/>
      <c r="UZB85" s="69"/>
      <c r="UZC85" s="69"/>
      <c r="UZD85" s="69"/>
      <c r="UZE85" s="69"/>
      <c r="UZF85" s="69"/>
      <c r="UZG85" s="69"/>
      <c r="UZH85" s="69"/>
      <c r="UZI85" s="69"/>
      <c r="UZJ85" s="69"/>
      <c r="UZK85" s="69"/>
      <c r="UZL85" s="69"/>
      <c r="UZM85" s="69"/>
      <c r="UZN85" s="69"/>
      <c r="UZO85" s="69"/>
      <c r="UZP85" s="69"/>
      <c r="UZQ85" s="69"/>
      <c r="UZR85" s="69"/>
      <c r="UZS85" s="69"/>
      <c r="UZT85" s="69"/>
      <c r="UZU85" s="69"/>
      <c r="UZV85" s="69"/>
      <c r="UZW85" s="69"/>
      <c r="UZX85" s="69"/>
      <c r="UZY85" s="69"/>
      <c r="UZZ85" s="69"/>
      <c r="VAA85" s="69"/>
      <c r="VAB85" s="69"/>
      <c r="VAC85" s="69"/>
      <c r="VAD85" s="69"/>
      <c r="VAE85" s="69"/>
      <c r="VAF85" s="69"/>
      <c r="VAG85" s="69"/>
      <c r="VAH85" s="69"/>
      <c r="VAI85" s="69"/>
      <c r="VAJ85" s="69"/>
      <c r="VAK85" s="69"/>
      <c r="VAL85" s="69"/>
      <c r="VAM85" s="69"/>
      <c r="VAN85" s="69"/>
      <c r="VAO85" s="69"/>
      <c r="VAP85" s="69"/>
      <c r="VAQ85" s="69"/>
      <c r="VAR85" s="69"/>
      <c r="VAS85" s="69"/>
      <c r="VAT85" s="69"/>
      <c r="VAU85" s="69"/>
      <c r="VAV85" s="69"/>
      <c r="VAW85" s="69"/>
      <c r="VAX85" s="69"/>
      <c r="VAY85" s="69"/>
      <c r="VAZ85" s="69"/>
      <c r="VBA85" s="69"/>
      <c r="VBB85" s="69"/>
      <c r="VBC85" s="69"/>
      <c r="VBD85" s="69"/>
      <c r="VBE85" s="69"/>
      <c r="VBF85" s="69"/>
      <c r="VBG85" s="69"/>
      <c r="VBH85" s="69"/>
      <c r="VBI85" s="69"/>
      <c r="VBJ85" s="69"/>
      <c r="VBK85" s="69"/>
      <c r="VBL85" s="69"/>
      <c r="VBM85" s="69"/>
      <c r="VBN85" s="69"/>
      <c r="VBO85" s="69"/>
      <c r="VBP85" s="69"/>
      <c r="VBQ85" s="69"/>
      <c r="VBR85" s="69"/>
      <c r="VBS85" s="69"/>
      <c r="VBT85" s="69"/>
      <c r="VBU85" s="69"/>
      <c r="VBV85" s="69"/>
      <c r="VBW85" s="69"/>
      <c r="VBX85" s="69"/>
      <c r="VBY85" s="69"/>
      <c r="VBZ85" s="69"/>
      <c r="VCA85" s="69"/>
      <c r="VCB85" s="69"/>
      <c r="VCC85" s="69"/>
      <c r="VCD85" s="69"/>
      <c r="VCE85" s="69"/>
      <c r="VCF85" s="69"/>
      <c r="VCG85" s="69"/>
      <c r="VCH85" s="69"/>
      <c r="VCI85" s="69"/>
      <c r="VCJ85" s="69"/>
      <c r="VCK85" s="69"/>
      <c r="VCL85" s="69"/>
      <c r="VCM85" s="69"/>
      <c r="VCN85" s="69"/>
      <c r="VCO85" s="69"/>
      <c r="VCP85" s="69"/>
      <c r="VCQ85" s="69"/>
      <c r="VCR85" s="69"/>
      <c r="VCS85" s="69"/>
      <c r="VCT85" s="69"/>
      <c r="VCU85" s="69"/>
      <c r="VCV85" s="69"/>
      <c r="VCW85" s="69"/>
      <c r="VCX85" s="69"/>
      <c r="VCY85" s="69"/>
      <c r="VCZ85" s="69"/>
      <c r="VDA85" s="69"/>
      <c r="VDB85" s="69"/>
      <c r="VDC85" s="69"/>
      <c r="VDD85" s="69"/>
      <c r="VDE85" s="69"/>
      <c r="VDF85" s="69"/>
      <c r="VDG85" s="69"/>
      <c r="VDH85" s="69"/>
      <c r="VDI85" s="69"/>
      <c r="VDJ85" s="69"/>
      <c r="VDK85" s="69"/>
      <c r="VDL85" s="69"/>
      <c r="VDM85" s="69"/>
      <c r="VDN85" s="69"/>
      <c r="VDO85" s="69"/>
      <c r="VDP85" s="69"/>
      <c r="VDQ85" s="69"/>
      <c r="VDR85" s="69"/>
      <c r="VDS85" s="69"/>
      <c r="VDT85" s="69"/>
      <c r="VDU85" s="69"/>
      <c r="VDV85" s="69"/>
      <c r="VDW85" s="69"/>
      <c r="VDX85" s="69"/>
      <c r="VDY85" s="69"/>
      <c r="VDZ85" s="69"/>
      <c r="VEA85" s="69"/>
      <c r="VEB85" s="69"/>
      <c r="VEC85" s="69"/>
      <c r="VED85" s="69"/>
      <c r="VEE85" s="69"/>
      <c r="VEF85" s="69"/>
      <c r="VEG85" s="69"/>
      <c r="VEH85" s="69"/>
      <c r="VEI85" s="69"/>
      <c r="VEJ85" s="69"/>
      <c r="VEK85" s="69"/>
      <c r="VEL85" s="69"/>
      <c r="VEM85" s="69"/>
      <c r="VEN85" s="69"/>
      <c r="VEO85" s="69"/>
      <c r="VEP85" s="69"/>
      <c r="VEQ85" s="69"/>
      <c r="VER85" s="69"/>
      <c r="VES85" s="69"/>
      <c r="VET85" s="69"/>
      <c r="VEU85" s="69"/>
      <c r="VEV85" s="69"/>
      <c r="VEW85" s="69"/>
      <c r="VEX85" s="69"/>
      <c r="VEY85" s="69"/>
      <c r="VEZ85" s="69"/>
      <c r="VFA85" s="69"/>
      <c r="VFB85" s="69"/>
      <c r="VFC85" s="69"/>
      <c r="VFD85" s="69"/>
      <c r="VFE85" s="69"/>
      <c r="VFF85" s="69"/>
      <c r="VFG85" s="69"/>
      <c r="VFH85" s="69"/>
      <c r="VFI85" s="69"/>
      <c r="VFJ85" s="69"/>
      <c r="VFK85" s="69"/>
      <c r="VFL85" s="69"/>
      <c r="VFM85" s="69"/>
      <c r="VFN85" s="69"/>
      <c r="VFO85" s="69"/>
      <c r="VFP85" s="69"/>
      <c r="VFQ85" s="69"/>
      <c r="VFR85" s="69"/>
      <c r="VFS85" s="69"/>
      <c r="VFT85" s="69"/>
      <c r="VFU85" s="69"/>
      <c r="VFV85" s="69"/>
      <c r="VFW85" s="69"/>
      <c r="VFX85" s="69"/>
      <c r="VFY85" s="69"/>
      <c r="VFZ85" s="69"/>
      <c r="VGA85" s="69"/>
      <c r="VGB85" s="69"/>
      <c r="VGC85" s="69"/>
      <c r="VGD85" s="69"/>
      <c r="VGE85" s="69"/>
      <c r="VGF85" s="69"/>
      <c r="VGG85" s="69"/>
      <c r="VGH85" s="69"/>
      <c r="VGI85" s="69"/>
      <c r="VGJ85" s="69"/>
      <c r="VGK85" s="69"/>
      <c r="VGL85" s="69"/>
      <c r="VGM85" s="69"/>
      <c r="VGN85" s="69"/>
      <c r="VGO85" s="69"/>
      <c r="VGP85" s="69"/>
      <c r="VGQ85" s="69"/>
      <c r="VGR85" s="69"/>
      <c r="VGS85" s="69"/>
      <c r="VGT85" s="69"/>
      <c r="VGU85" s="69"/>
      <c r="VGV85" s="69"/>
      <c r="VGW85" s="69"/>
      <c r="VGX85" s="69"/>
      <c r="VGY85" s="69"/>
      <c r="VGZ85" s="69"/>
      <c r="VHA85" s="69"/>
      <c r="VHB85" s="69"/>
      <c r="VHC85" s="69"/>
      <c r="VHD85" s="69"/>
      <c r="VHE85" s="69"/>
      <c r="VHF85" s="69"/>
      <c r="VHG85" s="69"/>
      <c r="VHH85" s="69"/>
      <c r="VHI85" s="69"/>
      <c r="VHJ85" s="69"/>
      <c r="VHK85" s="69"/>
      <c r="VHL85" s="69"/>
      <c r="VHM85" s="69"/>
      <c r="VHN85" s="69"/>
      <c r="VHO85" s="69"/>
      <c r="VHP85" s="69"/>
      <c r="VHQ85" s="69"/>
      <c r="VHR85" s="69"/>
      <c r="VHS85" s="69"/>
      <c r="VHT85" s="69"/>
      <c r="VHU85" s="69"/>
      <c r="VHV85" s="69"/>
      <c r="VHW85" s="69"/>
      <c r="VHX85" s="69"/>
      <c r="VHY85" s="69"/>
      <c r="VHZ85" s="69"/>
      <c r="VIA85" s="69"/>
      <c r="VIB85" s="69"/>
      <c r="VIC85" s="69"/>
      <c r="VID85" s="69"/>
      <c r="VIE85" s="69"/>
      <c r="VIF85" s="69"/>
      <c r="VIG85" s="69"/>
      <c r="VIH85" s="69"/>
      <c r="VII85" s="69"/>
      <c r="VIJ85" s="69"/>
      <c r="VIK85" s="69"/>
      <c r="VIL85" s="69"/>
      <c r="VIM85" s="69"/>
      <c r="VIN85" s="69"/>
      <c r="VIO85" s="69"/>
      <c r="VIP85" s="69"/>
      <c r="VIQ85" s="69"/>
      <c r="VIR85" s="69"/>
      <c r="VIS85" s="69"/>
      <c r="VIT85" s="69"/>
      <c r="VIU85" s="69"/>
      <c r="VIV85" s="69"/>
      <c r="VIW85" s="69"/>
      <c r="VIX85" s="69"/>
      <c r="VIY85" s="69"/>
      <c r="VIZ85" s="69"/>
      <c r="VJA85" s="69"/>
      <c r="VJB85" s="69"/>
      <c r="VJC85" s="69"/>
      <c r="VJD85" s="69"/>
      <c r="VJE85" s="69"/>
      <c r="VJF85" s="69"/>
      <c r="VJG85" s="69"/>
      <c r="VJH85" s="69"/>
      <c r="VJI85" s="69"/>
      <c r="VJJ85" s="69"/>
      <c r="VJK85" s="69"/>
      <c r="VJL85" s="69"/>
      <c r="VJM85" s="69"/>
      <c r="VJN85" s="69"/>
      <c r="VJO85" s="69"/>
      <c r="VJP85" s="69"/>
      <c r="VJQ85" s="69"/>
      <c r="VJR85" s="69"/>
      <c r="VJS85" s="69"/>
      <c r="VJT85" s="69"/>
      <c r="VJU85" s="69"/>
      <c r="VJV85" s="69"/>
      <c r="VJW85" s="69"/>
      <c r="VJX85" s="69"/>
      <c r="VJY85" s="69"/>
      <c r="VJZ85" s="69"/>
      <c r="VKA85" s="69"/>
      <c r="VKB85" s="69"/>
      <c r="VKC85" s="69"/>
      <c r="VKD85" s="69"/>
      <c r="VKE85" s="69"/>
      <c r="VKF85" s="69"/>
      <c r="VKG85" s="69"/>
      <c r="VKH85" s="69"/>
      <c r="VKI85" s="69"/>
      <c r="VKJ85" s="69"/>
      <c r="VKK85" s="69"/>
      <c r="VKL85" s="69"/>
      <c r="VKM85" s="69"/>
      <c r="VKN85" s="69"/>
      <c r="VKO85" s="69"/>
      <c r="VKP85" s="69"/>
      <c r="VKQ85" s="69"/>
      <c r="VKR85" s="69"/>
      <c r="VKS85" s="69"/>
      <c r="VKT85" s="69"/>
      <c r="VKU85" s="69"/>
      <c r="VKV85" s="69"/>
      <c r="VKW85" s="69"/>
      <c r="VKX85" s="69"/>
      <c r="VKY85" s="69"/>
      <c r="VKZ85" s="69"/>
      <c r="VLA85" s="69"/>
      <c r="VLB85" s="69"/>
      <c r="VLC85" s="69"/>
      <c r="VLD85" s="69"/>
      <c r="VLE85" s="69"/>
      <c r="VLF85" s="69"/>
      <c r="VLG85" s="69"/>
      <c r="VLH85" s="69"/>
      <c r="VLI85" s="69"/>
      <c r="VLJ85" s="69"/>
      <c r="VLK85" s="69"/>
      <c r="VLL85" s="69"/>
      <c r="VLM85" s="69"/>
      <c r="VLN85" s="69"/>
      <c r="VLO85" s="69"/>
      <c r="VLP85" s="69"/>
      <c r="VLQ85" s="69"/>
      <c r="VLR85" s="69"/>
      <c r="VLS85" s="69"/>
      <c r="VLT85" s="69"/>
      <c r="VLU85" s="69"/>
      <c r="VLV85" s="69"/>
      <c r="VLW85" s="69"/>
      <c r="VLX85" s="69"/>
      <c r="VLY85" s="69"/>
      <c r="VLZ85" s="69"/>
      <c r="VMA85" s="69"/>
      <c r="VMB85" s="69"/>
      <c r="VMC85" s="69"/>
      <c r="VMD85" s="69"/>
      <c r="VME85" s="69"/>
      <c r="VMF85" s="69"/>
      <c r="VMG85" s="69"/>
      <c r="VMH85" s="69"/>
      <c r="VMI85" s="69"/>
      <c r="VMJ85" s="69"/>
      <c r="VMK85" s="69"/>
      <c r="VML85" s="69"/>
      <c r="VMM85" s="69"/>
      <c r="VMN85" s="69"/>
      <c r="VMO85" s="69"/>
      <c r="VMP85" s="69"/>
      <c r="VMQ85" s="69"/>
      <c r="VMR85" s="69"/>
      <c r="VMS85" s="69"/>
      <c r="VMT85" s="69"/>
      <c r="VMU85" s="69"/>
      <c r="VMV85" s="69"/>
      <c r="VMW85" s="69"/>
      <c r="VMX85" s="69"/>
      <c r="VMY85" s="69"/>
      <c r="VMZ85" s="69"/>
      <c r="VNA85" s="69"/>
      <c r="VNB85" s="69"/>
      <c r="VNC85" s="69"/>
      <c r="VND85" s="69"/>
      <c r="VNE85" s="69"/>
      <c r="VNF85" s="69"/>
      <c r="VNG85" s="69"/>
      <c r="VNH85" s="69"/>
      <c r="VNI85" s="69"/>
      <c r="VNJ85" s="69"/>
      <c r="VNK85" s="69"/>
      <c r="VNL85" s="69"/>
      <c r="VNM85" s="69"/>
      <c r="VNN85" s="69"/>
      <c r="VNO85" s="69"/>
      <c r="VNP85" s="69"/>
      <c r="VNQ85" s="69"/>
      <c r="VNR85" s="69"/>
      <c r="VNS85" s="69"/>
      <c r="VNT85" s="69"/>
      <c r="VNU85" s="69"/>
      <c r="VNV85" s="69"/>
      <c r="VNW85" s="69"/>
      <c r="VNX85" s="69"/>
      <c r="VNY85" s="69"/>
      <c r="VNZ85" s="69"/>
      <c r="VOA85" s="69"/>
      <c r="VOB85" s="69"/>
      <c r="VOC85" s="69"/>
      <c r="VOD85" s="69"/>
      <c r="VOE85" s="69"/>
      <c r="VOF85" s="69"/>
      <c r="VOG85" s="69"/>
      <c r="VOH85" s="69"/>
      <c r="VOI85" s="69"/>
      <c r="VOJ85" s="69"/>
      <c r="VOK85" s="69"/>
      <c r="VOL85" s="69"/>
      <c r="VOM85" s="69"/>
      <c r="VON85" s="69"/>
      <c r="VOO85" s="69"/>
      <c r="VOP85" s="69"/>
      <c r="VOQ85" s="69"/>
      <c r="VOR85" s="69"/>
      <c r="VOS85" s="69"/>
      <c r="VOT85" s="69"/>
      <c r="VOU85" s="69"/>
      <c r="VOV85" s="69"/>
      <c r="VOW85" s="69"/>
      <c r="VOX85" s="69"/>
      <c r="VOY85" s="69"/>
      <c r="VOZ85" s="69"/>
      <c r="VPA85" s="69"/>
      <c r="VPB85" s="69"/>
      <c r="VPC85" s="69"/>
      <c r="VPD85" s="69"/>
      <c r="VPE85" s="69"/>
      <c r="VPF85" s="69"/>
      <c r="VPG85" s="69"/>
      <c r="VPH85" s="69"/>
      <c r="VPI85" s="69"/>
      <c r="VPJ85" s="69"/>
      <c r="VPK85" s="69"/>
      <c r="VPL85" s="69"/>
      <c r="VPM85" s="69"/>
      <c r="VPN85" s="69"/>
      <c r="VPO85" s="69"/>
      <c r="VPP85" s="69"/>
      <c r="VPQ85" s="69"/>
      <c r="VPR85" s="69"/>
      <c r="VPS85" s="69"/>
      <c r="VPT85" s="69"/>
      <c r="VPU85" s="69"/>
      <c r="VPV85" s="69"/>
      <c r="VPW85" s="69"/>
      <c r="VPX85" s="69"/>
      <c r="VPY85" s="69"/>
      <c r="VPZ85" s="69"/>
      <c r="VQA85" s="69"/>
      <c r="VQB85" s="69"/>
      <c r="VQC85" s="69"/>
      <c r="VQD85" s="69"/>
      <c r="VQE85" s="69"/>
      <c r="VQF85" s="69"/>
      <c r="VQG85" s="69"/>
      <c r="VQH85" s="69"/>
      <c r="VQI85" s="69"/>
      <c r="VQJ85" s="69"/>
      <c r="VQK85" s="69"/>
      <c r="VQL85" s="69"/>
      <c r="VQM85" s="69"/>
      <c r="VQN85" s="69"/>
      <c r="VQO85" s="69"/>
      <c r="VQP85" s="69"/>
      <c r="VQQ85" s="69"/>
      <c r="VQR85" s="69"/>
      <c r="VQS85" s="69"/>
      <c r="VQT85" s="69"/>
      <c r="VQU85" s="69"/>
      <c r="VQV85" s="69"/>
      <c r="VQW85" s="69"/>
      <c r="VQX85" s="69"/>
      <c r="VQY85" s="69"/>
      <c r="VQZ85" s="69"/>
      <c r="VRA85" s="69"/>
      <c r="VRB85" s="69"/>
      <c r="VRC85" s="69"/>
      <c r="VRD85" s="69"/>
      <c r="VRE85" s="69"/>
      <c r="VRF85" s="69"/>
      <c r="VRG85" s="69"/>
      <c r="VRH85" s="69"/>
      <c r="VRI85" s="69"/>
      <c r="VRJ85" s="69"/>
      <c r="VRK85" s="69"/>
      <c r="VRL85" s="69"/>
      <c r="VRM85" s="69"/>
      <c r="VRN85" s="69"/>
      <c r="VRO85" s="69"/>
      <c r="VRP85" s="69"/>
      <c r="VRQ85" s="69"/>
      <c r="VRR85" s="69"/>
      <c r="VRS85" s="69"/>
      <c r="VRT85" s="69"/>
      <c r="VRU85" s="69"/>
      <c r="VRV85" s="69"/>
      <c r="VRW85" s="69"/>
      <c r="VRX85" s="69"/>
      <c r="VRY85" s="69"/>
      <c r="VRZ85" s="69"/>
      <c r="VSA85" s="69"/>
      <c r="VSB85" s="69"/>
      <c r="VSC85" s="69"/>
      <c r="VSD85" s="69"/>
      <c r="VSE85" s="69"/>
      <c r="VSF85" s="69"/>
      <c r="VSG85" s="69"/>
      <c r="VSH85" s="69"/>
      <c r="VSI85" s="69"/>
      <c r="VSJ85" s="69"/>
      <c r="VSK85" s="69"/>
      <c r="VSL85" s="69"/>
      <c r="VSM85" s="69"/>
      <c r="VSN85" s="69"/>
      <c r="VSO85" s="69"/>
      <c r="VSP85" s="69"/>
      <c r="VSQ85" s="69"/>
      <c r="VSR85" s="69"/>
      <c r="VSS85" s="69"/>
      <c r="VST85" s="69"/>
      <c r="VSU85" s="69"/>
      <c r="VSV85" s="69"/>
      <c r="VSW85" s="69"/>
      <c r="VSX85" s="69"/>
      <c r="VSY85" s="69"/>
      <c r="VSZ85" s="69"/>
      <c r="VTA85" s="69"/>
      <c r="VTB85" s="69"/>
      <c r="VTC85" s="69"/>
      <c r="VTD85" s="69"/>
      <c r="VTE85" s="69"/>
      <c r="VTF85" s="69"/>
      <c r="VTG85" s="69"/>
      <c r="VTH85" s="69"/>
      <c r="VTI85" s="69"/>
      <c r="VTJ85" s="69"/>
      <c r="VTK85" s="69"/>
      <c r="VTL85" s="69"/>
      <c r="VTM85" s="69"/>
      <c r="VTN85" s="69"/>
      <c r="VTO85" s="69"/>
      <c r="VTP85" s="69"/>
      <c r="VTQ85" s="69"/>
      <c r="VTR85" s="69"/>
      <c r="VTS85" s="69"/>
      <c r="VTT85" s="69"/>
      <c r="VTU85" s="69"/>
      <c r="VTV85" s="69"/>
      <c r="VTW85" s="69"/>
      <c r="VTX85" s="69"/>
      <c r="VTY85" s="69"/>
      <c r="VTZ85" s="69"/>
      <c r="VUA85" s="69"/>
      <c r="VUB85" s="69"/>
      <c r="VUC85" s="69"/>
      <c r="VUD85" s="69"/>
      <c r="VUE85" s="69"/>
      <c r="VUF85" s="69"/>
      <c r="VUG85" s="69"/>
      <c r="VUH85" s="69"/>
      <c r="VUI85" s="69"/>
      <c r="VUJ85" s="69"/>
      <c r="VUK85" s="69"/>
      <c r="VUL85" s="69"/>
      <c r="VUM85" s="69"/>
      <c r="VUN85" s="69"/>
      <c r="VUO85" s="69"/>
      <c r="VUP85" s="69"/>
      <c r="VUQ85" s="69"/>
      <c r="VUR85" s="69"/>
      <c r="VUS85" s="69"/>
      <c r="VUT85" s="69"/>
      <c r="VUU85" s="69"/>
      <c r="VUV85" s="69"/>
      <c r="VUW85" s="69"/>
      <c r="VUX85" s="69"/>
      <c r="VUY85" s="69"/>
      <c r="VUZ85" s="69"/>
      <c r="VVA85" s="69"/>
      <c r="VVB85" s="69"/>
      <c r="VVC85" s="69"/>
      <c r="VVD85" s="69"/>
      <c r="VVE85" s="69"/>
      <c r="VVF85" s="69"/>
      <c r="VVG85" s="69"/>
      <c r="VVH85" s="69"/>
      <c r="VVI85" s="69"/>
      <c r="VVJ85" s="69"/>
      <c r="VVK85" s="69"/>
      <c r="VVL85" s="69"/>
      <c r="VVM85" s="69"/>
      <c r="VVN85" s="69"/>
      <c r="VVO85" s="69"/>
      <c r="VVP85" s="69"/>
      <c r="VVQ85" s="69"/>
      <c r="VVR85" s="69"/>
      <c r="VVS85" s="69"/>
      <c r="VVT85" s="69"/>
      <c r="VVU85" s="69"/>
      <c r="VVV85" s="69"/>
      <c r="VVW85" s="69"/>
      <c r="VVX85" s="69"/>
      <c r="VVY85" s="69"/>
      <c r="VVZ85" s="69"/>
      <c r="VWA85" s="69"/>
      <c r="VWB85" s="69"/>
      <c r="VWC85" s="69"/>
      <c r="VWD85" s="69"/>
      <c r="VWE85" s="69"/>
      <c r="VWF85" s="69"/>
      <c r="VWG85" s="69"/>
      <c r="VWH85" s="69"/>
      <c r="VWI85" s="69"/>
      <c r="VWJ85" s="69"/>
      <c r="VWK85" s="69"/>
      <c r="VWL85" s="69"/>
      <c r="VWM85" s="69"/>
      <c r="VWN85" s="69"/>
      <c r="VWO85" s="69"/>
      <c r="VWP85" s="69"/>
      <c r="VWQ85" s="69"/>
      <c r="VWR85" s="69"/>
      <c r="VWS85" s="69"/>
      <c r="VWT85" s="69"/>
      <c r="VWU85" s="69"/>
      <c r="VWV85" s="69"/>
      <c r="VWW85" s="69"/>
      <c r="VWX85" s="69"/>
      <c r="VWY85" s="69"/>
      <c r="VWZ85" s="69"/>
      <c r="VXA85" s="69"/>
      <c r="VXB85" s="69"/>
      <c r="VXC85" s="69"/>
      <c r="VXD85" s="69"/>
      <c r="VXE85" s="69"/>
      <c r="VXF85" s="69"/>
      <c r="VXG85" s="69"/>
      <c r="VXH85" s="69"/>
      <c r="VXI85" s="69"/>
      <c r="VXJ85" s="69"/>
      <c r="VXK85" s="69"/>
      <c r="VXL85" s="69"/>
      <c r="VXM85" s="69"/>
      <c r="VXN85" s="69"/>
      <c r="VXO85" s="69"/>
      <c r="VXP85" s="69"/>
      <c r="VXQ85" s="69"/>
      <c r="VXR85" s="69"/>
      <c r="VXS85" s="69"/>
      <c r="VXT85" s="69"/>
      <c r="VXU85" s="69"/>
      <c r="VXV85" s="69"/>
      <c r="VXW85" s="69"/>
      <c r="VXX85" s="69"/>
      <c r="VXY85" s="69"/>
      <c r="VXZ85" s="69"/>
      <c r="VYA85" s="69"/>
      <c r="VYB85" s="69"/>
      <c r="VYC85" s="69"/>
      <c r="VYD85" s="69"/>
      <c r="VYE85" s="69"/>
      <c r="VYF85" s="69"/>
      <c r="VYG85" s="69"/>
      <c r="VYH85" s="69"/>
      <c r="VYI85" s="69"/>
      <c r="VYJ85" s="69"/>
      <c r="VYK85" s="69"/>
      <c r="VYL85" s="69"/>
      <c r="VYM85" s="69"/>
      <c r="VYN85" s="69"/>
      <c r="VYO85" s="69"/>
      <c r="VYP85" s="69"/>
      <c r="VYQ85" s="69"/>
      <c r="VYR85" s="69"/>
      <c r="VYS85" s="69"/>
      <c r="VYT85" s="69"/>
      <c r="VYU85" s="69"/>
      <c r="VYV85" s="69"/>
      <c r="VYW85" s="69"/>
      <c r="VYX85" s="69"/>
      <c r="VYY85" s="69"/>
      <c r="VYZ85" s="69"/>
      <c r="VZA85" s="69"/>
      <c r="VZB85" s="69"/>
      <c r="VZC85" s="69"/>
      <c r="VZD85" s="69"/>
      <c r="VZE85" s="69"/>
      <c r="VZF85" s="69"/>
      <c r="VZG85" s="69"/>
      <c r="VZH85" s="69"/>
      <c r="VZI85" s="69"/>
      <c r="VZJ85" s="69"/>
      <c r="VZK85" s="69"/>
      <c r="VZL85" s="69"/>
      <c r="VZM85" s="69"/>
      <c r="VZN85" s="69"/>
      <c r="VZO85" s="69"/>
      <c r="VZP85" s="69"/>
      <c r="VZQ85" s="69"/>
      <c r="VZR85" s="69"/>
      <c r="VZS85" s="69"/>
      <c r="VZT85" s="69"/>
      <c r="VZU85" s="69"/>
      <c r="VZV85" s="69"/>
      <c r="VZW85" s="69"/>
      <c r="VZX85" s="69"/>
      <c r="VZY85" s="69"/>
      <c r="VZZ85" s="69"/>
      <c r="WAA85" s="69"/>
      <c r="WAB85" s="69"/>
      <c r="WAC85" s="69"/>
      <c r="WAD85" s="69"/>
      <c r="WAE85" s="69"/>
      <c r="WAF85" s="69"/>
      <c r="WAG85" s="69"/>
      <c r="WAH85" s="69"/>
      <c r="WAI85" s="69"/>
      <c r="WAJ85" s="69"/>
      <c r="WAK85" s="69"/>
      <c r="WAL85" s="69"/>
      <c r="WAM85" s="69"/>
      <c r="WAN85" s="69"/>
      <c r="WAO85" s="69"/>
      <c r="WAP85" s="69"/>
      <c r="WAQ85" s="69"/>
      <c r="WAR85" s="69"/>
      <c r="WAS85" s="69"/>
      <c r="WAT85" s="69"/>
      <c r="WAU85" s="69"/>
      <c r="WAV85" s="69"/>
      <c r="WAW85" s="69"/>
      <c r="WAX85" s="69"/>
      <c r="WAY85" s="69"/>
      <c r="WAZ85" s="69"/>
      <c r="WBA85" s="69"/>
      <c r="WBB85" s="69"/>
      <c r="WBC85" s="69"/>
      <c r="WBD85" s="69"/>
      <c r="WBE85" s="69"/>
      <c r="WBF85" s="69"/>
      <c r="WBG85" s="69"/>
      <c r="WBH85" s="69"/>
      <c r="WBI85" s="69"/>
      <c r="WBJ85" s="69"/>
      <c r="WBK85" s="69"/>
      <c r="WBL85" s="69"/>
      <c r="WBM85" s="69"/>
      <c r="WBN85" s="69"/>
      <c r="WBO85" s="69"/>
      <c r="WBP85" s="69"/>
      <c r="WBQ85" s="69"/>
      <c r="WBR85" s="69"/>
      <c r="WBS85" s="69"/>
      <c r="WBT85" s="69"/>
      <c r="WBU85" s="69"/>
      <c r="WBV85" s="69"/>
      <c r="WBW85" s="69"/>
      <c r="WBX85" s="69"/>
      <c r="WBY85" s="69"/>
      <c r="WBZ85" s="69"/>
      <c r="WCA85" s="69"/>
      <c r="WCB85" s="69"/>
      <c r="WCC85" s="69"/>
      <c r="WCD85" s="69"/>
      <c r="WCE85" s="69"/>
      <c r="WCF85" s="69"/>
      <c r="WCG85" s="69"/>
      <c r="WCH85" s="69"/>
      <c r="WCI85" s="69"/>
      <c r="WCJ85" s="69"/>
      <c r="WCK85" s="69"/>
      <c r="WCL85" s="69"/>
      <c r="WCM85" s="69"/>
      <c r="WCN85" s="69"/>
      <c r="WCO85" s="69"/>
      <c r="WCP85" s="69"/>
      <c r="WCQ85" s="69"/>
      <c r="WCR85" s="69"/>
      <c r="WCS85" s="69"/>
      <c r="WCT85" s="69"/>
      <c r="WCU85" s="69"/>
      <c r="WCV85" s="69"/>
      <c r="WCW85" s="69"/>
      <c r="WCX85" s="69"/>
      <c r="WCY85" s="69"/>
      <c r="WCZ85" s="69"/>
      <c r="WDA85" s="69"/>
      <c r="WDB85" s="69"/>
      <c r="WDC85" s="69"/>
      <c r="WDD85" s="69"/>
      <c r="WDE85" s="69"/>
      <c r="WDF85" s="69"/>
      <c r="WDG85" s="69"/>
      <c r="WDH85" s="69"/>
      <c r="WDI85" s="69"/>
      <c r="WDJ85" s="69"/>
      <c r="WDK85" s="69"/>
      <c r="WDL85" s="69"/>
      <c r="WDM85" s="69"/>
      <c r="WDN85" s="69"/>
      <c r="WDO85" s="69"/>
      <c r="WDP85" s="69"/>
      <c r="WDQ85" s="69"/>
      <c r="WDR85" s="69"/>
      <c r="WDS85" s="69"/>
      <c r="WDT85" s="69"/>
      <c r="WDU85" s="69"/>
      <c r="WDV85" s="69"/>
      <c r="WDW85" s="69"/>
      <c r="WDX85" s="69"/>
      <c r="WDY85" s="69"/>
      <c r="WDZ85" s="69"/>
      <c r="WEA85" s="69"/>
      <c r="WEB85" s="69"/>
      <c r="WEC85" s="69"/>
      <c r="WED85" s="69"/>
      <c r="WEE85" s="69"/>
      <c r="WEF85" s="69"/>
      <c r="WEG85" s="69"/>
      <c r="WEH85" s="69"/>
      <c r="WEI85" s="69"/>
      <c r="WEJ85" s="69"/>
      <c r="WEK85" s="69"/>
      <c r="WEL85" s="69"/>
      <c r="WEM85" s="69"/>
      <c r="WEN85" s="69"/>
      <c r="WEO85" s="69"/>
      <c r="WEP85" s="69"/>
      <c r="WEQ85" s="69"/>
      <c r="WER85" s="69"/>
      <c r="WES85" s="69"/>
      <c r="WET85" s="69"/>
      <c r="WEU85" s="69"/>
      <c r="WEV85" s="69"/>
      <c r="WEW85" s="69"/>
      <c r="WEX85" s="69"/>
      <c r="WEY85" s="69"/>
      <c r="WEZ85" s="69"/>
      <c r="WFA85" s="69"/>
      <c r="WFB85" s="69"/>
      <c r="WFC85" s="69"/>
      <c r="WFD85" s="69"/>
      <c r="WFE85" s="69"/>
      <c r="WFF85" s="69"/>
      <c r="WFG85" s="69"/>
      <c r="WFH85" s="69"/>
      <c r="WFI85" s="69"/>
      <c r="WFJ85" s="69"/>
      <c r="WFK85" s="69"/>
      <c r="WFL85" s="69"/>
      <c r="WFM85" s="69"/>
      <c r="WFN85" s="69"/>
      <c r="WFO85" s="69"/>
      <c r="WFP85" s="69"/>
      <c r="WFQ85" s="69"/>
      <c r="WFR85" s="69"/>
      <c r="WFS85" s="69"/>
      <c r="WFT85" s="69"/>
      <c r="WFU85" s="69"/>
      <c r="WFV85" s="69"/>
      <c r="WFW85" s="69"/>
      <c r="WFX85" s="69"/>
      <c r="WFY85" s="69"/>
      <c r="WFZ85" s="69"/>
      <c r="WGA85" s="69"/>
      <c r="WGB85" s="69"/>
      <c r="WGC85" s="69"/>
      <c r="WGD85" s="69"/>
      <c r="WGE85" s="69"/>
      <c r="WGF85" s="69"/>
      <c r="WGG85" s="69"/>
      <c r="WGH85" s="69"/>
      <c r="WGI85" s="69"/>
      <c r="WGJ85" s="69"/>
      <c r="WGK85" s="69"/>
      <c r="WGL85" s="69"/>
      <c r="WGM85" s="69"/>
      <c r="WGN85" s="69"/>
      <c r="WGO85" s="69"/>
      <c r="WGP85" s="69"/>
      <c r="WGQ85" s="69"/>
      <c r="WGR85" s="69"/>
      <c r="WGS85" s="69"/>
      <c r="WGT85" s="69"/>
      <c r="WGU85" s="69"/>
      <c r="WGV85" s="69"/>
      <c r="WGW85" s="69"/>
      <c r="WGX85" s="69"/>
      <c r="WGY85" s="69"/>
      <c r="WGZ85" s="69"/>
      <c r="WHA85" s="69"/>
      <c r="WHB85" s="69"/>
      <c r="WHC85" s="69"/>
      <c r="WHD85" s="69"/>
      <c r="WHE85" s="69"/>
      <c r="WHF85" s="69"/>
      <c r="WHG85" s="69"/>
      <c r="WHH85" s="69"/>
      <c r="WHI85" s="69"/>
      <c r="WHJ85" s="69"/>
      <c r="WHK85" s="69"/>
      <c r="WHL85" s="69"/>
      <c r="WHM85" s="69"/>
      <c r="WHN85" s="69"/>
      <c r="WHO85" s="69"/>
      <c r="WHP85" s="69"/>
      <c r="WHQ85" s="69"/>
      <c r="WHR85" s="69"/>
      <c r="WHS85" s="69"/>
      <c r="WHT85" s="69"/>
      <c r="WHU85" s="69"/>
      <c r="WHV85" s="69"/>
      <c r="WHW85" s="69"/>
      <c r="WHX85" s="69"/>
      <c r="WHY85" s="69"/>
      <c r="WHZ85" s="69"/>
      <c r="WIA85" s="69"/>
      <c r="WIB85" s="69"/>
      <c r="WIC85" s="69"/>
      <c r="WID85" s="69"/>
      <c r="WIE85" s="69"/>
      <c r="WIF85" s="69"/>
      <c r="WIG85" s="69"/>
      <c r="WIH85" s="69"/>
      <c r="WII85" s="69"/>
      <c r="WIJ85" s="69"/>
      <c r="WIK85" s="69"/>
      <c r="WIL85" s="69"/>
      <c r="WIM85" s="69"/>
      <c r="WIN85" s="69"/>
      <c r="WIO85" s="69"/>
      <c r="WIP85" s="69"/>
      <c r="WIQ85" s="69"/>
      <c r="WIR85" s="69"/>
      <c r="WIS85" s="69"/>
      <c r="WIT85" s="69"/>
      <c r="WIU85" s="69"/>
      <c r="WIV85" s="69"/>
      <c r="WIW85" s="69"/>
      <c r="WIX85" s="69"/>
      <c r="WIY85" s="69"/>
      <c r="WIZ85" s="69"/>
      <c r="WJA85" s="69"/>
      <c r="WJB85" s="69"/>
      <c r="WJC85" s="69"/>
      <c r="WJD85" s="69"/>
      <c r="WJE85" s="69"/>
      <c r="WJF85" s="69"/>
      <c r="WJG85" s="69"/>
      <c r="WJH85" s="69"/>
      <c r="WJI85" s="69"/>
      <c r="WJJ85" s="69"/>
      <c r="WJK85" s="69"/>
      <c r="WJL85" s="69"/>
      <c r="WJM85" s="69"/>
      <c r="WJN85" s="69"/>
      <c r="WJO85" s="69"/>
      <c r="WJP85" s="69"/>
      <c r="WJQ85" s="69"/>
      <c r="WJR85" s="69"/>
      <c r="WJS85" s="69"/>
      <c r="WJT85" s="69"/>
      <c r="WJU85" s="69"/>
      <c r="WJV85" s="69"/>
      <c r="WJW85" s="69"/>
      <c r="WJX85" s="69"/>
      <c r="WJY85" s="69"/>
      <c r="WJZ85" s="69"/>
      <c r="WKA85" s="69"/>
      <c r="WKB85" s="69"/>
      <c r="WKC85" s="69"/>
      <c r="WKD85" s="69"/>
      <c r="WKE85" s="69"/>
      <c r="WKF85" s="69"/>
      <c r="WKG85" s="69"/>
      <c r="WKH85" s="69"/>
      <c r="WKI85" s="69"/>
      <c r="WKJ85" s="69"/>
      <c r="WKK85" s="69"/>
      <c r="WKL85" s="69"/>
      <c r="WKM85" s="69"/>
      <c r="WKN85" s="69"/>
      <c r="WKO85" s="69"/>
      <c r="WKP85" s="69"/>
      <c r="WKQ85" s="69"/>
      <c r="WKR85" s="69"/>
      <c r="WKS85" s="69"/>
      <c r="WKT85" s="69"/>
      <c r="WKU85" s="69"/>
      <c r="WKV85" s="69"/>
      <c r="WKW85" s="69"/>
      <c r="WKX85" s="69"/>
      <c r="WKY85" s="69"/>
      <c r="WKZ85" s="69"/>
      <c r="WLA85" s="69"/>
      <c r="WLB85" s="69"/>
      <c r="WLC85" s="69"/>
      <c r="WLD85" s="69"/>
      <c r="WLE85" s="69"/>
      <c r="WLF85" s="69"/>
      <c r="WLG85" s="69"/>
      <c r="WLH85" s="69"/>
      <c r="WLI85" s="69"/>
      <c r="WLJ85" s="69"/>
      <c r="WLK85" s="69"/>
      <c r="WLL85" s="69"/>
      <c r="WLM85" s="69"/>
      <c r="WLN85" s="69"/>
      <c r="WLO85" s="69"/>
      <c r="WLP85" s="69"/>
      <c r="WLQ85" s="69"/>
      <c r="WLR85" s="69"/>
      <c r="WLS85" s="69"/>
      <c r="WLT85" s="69"/>
      <c r="WLU85" s="69"/>
      <c r="WLV85" s="69"/>
      <c r="WLW85" s="69"/>
      <c r="WLX85" s="69"/>
      <c r="WLY85" s="69"/>
      <c r="WLZ85" s="69"/>
      <c r="WMA85" s="69"/>
      <c r="WMB85" s="69"/>
      <c r="WMC85" s="69"/>
      <c r="WMD85" s="69"/>
      <c r="WME85" s="69"/>
      <c r="WMF85" s="69"/>
      <c r="WMG85" s="69"/>
      <c r="WMH85" s="69"/>
      <c r="WMI85" s="69"/>
      <c r="WMJ85" s="69"/>
      <c r="WMK85" s="69"/>
      <c r="WML85" s="69"/>
      <c r="WMM85" s="69"/>
      <c r="WMN85" s="69"/>
      <c r="WMO85" s="69"/>
      <c r="WMP85" s="69"/>
      <c r="WMQ85" s="69"/>
      <c r="WMR85" s="69"/>
      <c r="WMS85" s="69"/>
      <c r="WMT85" s="69"/>
      <c r="WMU85" s="69"/>
      <c r="WMV85" s="69"/>
      <c r="WMW85" s="69"/>
      <c r="WMX85" s="69"/>
      <c r="WMY85" s="69"/>
      <c r="WMZ85" s="69"/>
      <c r="WNA85" s="69"/>
      <c r="WNB85" s="69"/>
      <c r="WNC85" s="69"/>
      <c r="WND85" s="69"/>
      <c r="WNE85" s="69"/>
      <c r="WNF85" s="69"/>
      <c r="WNG85" s="69"/>
      <c r="WNH85" s="69"/>
      <c r="WNI85" s="69"/>
      <c r="WNJ85" s="69"/>
      <c r="WNK85" s="69"/>
      <c r="WNL85" s="69"/>
      <c r="WNM85" s="69"/>
      <c r="WNN85" s="69"/>
      <c r="WNO85" s="69"/>
      <c r="WNP85" s="69"/>
      <c r="WNQ85" s="69"/>
      <c r="WNR85" s="69"/>
      <c r="WNS85" s="69"/>
      <c r="WNT85" s="69"/>
      <c r="WNU85" s="69"/>
      <c r="WNV85" s="69"/>
      <c r="WNW85" s="69"/>
      <c r="WNX85" s="69"/>
      <c r="WNY85" s="69"/>
      <c r="WNZ85" s="69"/>
      <c r="WOA85" s="69"/>
      <c r="WOB85" s="69"/>
      <c r="WOC85" s="69"/>
      <c r="WOD85" s="69"/>
      <c r="WOE85" s="69"/>
      <c r="WOF85" s="69"/>
      <c r="WOG85" s="69"/>
      <c r="WOH85" s="69"/>
      <c r="WOI85" s="69"/>
      <c r="WOJ85" s="69"/>
      <c r="WOK85" s="69"/>
      <c r="WOL85" s="69"/>
      <c r="WOM85" s="69"/>
      <c r="WON85" s="69"/>
      <c r="WOO85" s="69"/>
      <c r="WOP85" s="69"/>
      <c r="WOQ85" s="69"/>
      <c r="WOR85" s="69"/>
      <c r="WOS85" s="69"/>
      <c r="WOT85" s="69"/>
      <c r="WOU85" s="69"/>
      <c r="WOV85" s="69"/>
      <c r="WOW85" s="69"/>
      <c r="WOX85" s="69"/>
      <c r="WOY85" s="69"/>
      <c r="WOZ85" s="69"/>
      <c r="WPA85" s="69"/>
      <c r="WPB85" s="69"/>
      <c r="WPC85" s="69"/>
      <c r="WPD85" s="69"/>
      <c r="WPE85" s="69"/>
      <c r="WPF85" s="69"/>
      <c r="WPG85" s="69"/>
      <c r="WPH85" s="69"/>
      <c r="WPI85" s="69"/>
      <c r="WPJ85" s="69"/>
      <c r="WPK85" s="69"/>
      <c r="WPL85" s="69"/>
      <c r="WPM85" s="69"/>
      <c r="WPN85" s="69"/>
      <c r="WPO85" s="69"/>
      <c r="WPP85" s="69"/>
      <c r="WPQ85" s="69"/>
      <c r="WPR85" s="69"/>
      <c r="WPS85" s="69"/>
      <c r="WPT85" s="69"/>
      <c r="WPU85" s="69"/>
      <c r="WPV85" s="69"/>
      <c r="WPW85" s="69"/>
      <c r="WPX85" s="69"/>
      <c r="WPY85" s="69"/>
      <c r="WPZ85" s="69"/>
      <c r="WQA85" s="69"/>
      <c r="WQB85" s="69"/>
      <c r="WQC85" s="69"/>
      <c r="WQD85" s="69"/>
      <c r="WQE85" s="69"/>
      <c r="WQF85" s="69"/>
      <c r="WQG85" s="69"/>
      <c r="WQH85" s="69"/>
      <c r="WQI85" s="69"/>
      <c r="WQJ85" s="69"/>
      <c r="WQK85" s="69"/>
      <c r="WQL85" s="69"/>
      <c r="WQM85" s="69"/>
      <c r="WQN85" s="69"/>
      <c r="WQO85" s="69"/>
      <c r="WQP85" s="69"/>
      <c r="WQQ85" s="69"/>
      <c r="WQR85" s="69"/>
      <c r="WQS85" s="69"/>
      <c r="WQT85" s="69"/>
      <c r="WQU85" s="69"/>
      <c r="WQV85" s="69"/>
      <c r="WQW85" s="69"/>
      <c r="WQX85" s="69"/>
      <c r="WQY85" s="69"/>
      <c r="WQZ85" s="69"/>
      <c r="WRA85" s="69"/>
      <c r="WRB85" s="69"/>
      <c r="WRC85" s="69"/>
      <c r="WRD85" s="69"/>
      <c r="WRE85" s="69"/>
      <c r="WRF85" s="69"/>
      <c r="WRG85" s="69"/>
      <c r="WRH85" s="69"/>
      <c r="WRI85" s="69"/>
      <c r="WRJ85" s="69"/>
      <c r="WRK85" s="69"/>
      <c r="WRL85" s="69"/>
      <c r="WRM85" s="69"/>
      <c r="WRN85" s="69"/>
      <c r="WRO85" s="69"/>
      <c r="WRP85" s="69"/>
      <c r="WRQ85" s="69"/>
      <c r="WRR85" s="69"/>
      <c r="WRS85" s="69"/>
      <c r="WRT85" s="69"/>
      <c r="WRU85" s="69"/>
      <c r="WRV85" s="69"/>
      <c r="WRW85" s="69"/>
      <c r="WRX85" s="69"/>
      <c r="WRY85" s="69"/>
      <c r="WRZ85" s="69"/>
      <c r="WSA85" s="69"/>
      <c r="WSB85" s="69"/>
      <c r="WSC85" s="69"/>
      <c r="WSD85" s="69"/>
      <c r="WSE85" s="69"/>
      <c r="WSF85" s="69"/>
      <c r="WSG85" s="69"/>
      <c r="WSH85" s="69"/>
      <c r="WSI85" s="69"/>
      <c r="WSJ85" s="69"/>
      <c r="WSK85" s="69"/>
      <c r="WSL85" s="69"/>
      <c r="WSM85" s="69"/>
      <c r="WSN85" s="69"/>
      <c r="WSO85" s="69"/>
      <c r="WSP85" s="69"/>
      <c r="WSQ85" s="69"/>
      <c r="WSR85" s="69"/>
      <c r="WSS85" s="69"/>
      <c r="WST85" s="69"/>
      <c r="WSU85" s="69"/>
      <c r="WSV85" s="69"/>
      <c r="WSW85" s="69"/>
      <c r="WSX85" s="69"/>
      <c r="WSY85" s="69"/>
      <c r="WSZ85" s="69"/>
      <c r="WTA85" s="69"/>
      <c r="WTB85" s="69"/>
      <c r="WTC85" s="69"/>
      <c r="WTD85" s="69"/>
      <c r="WTE85" s="69"/>
      <c r="WTF85" s="69"/>
      <c r="WTG85" s="69"/>
      <c r="WTH85" s="69"/>
      <c r="WTI85" s="69"/>
      <c r="WTJ85" s="69"/>
      <c r="WTK85" s="69"/>
      <c r="WTL85" s="69"/>
      <c r="WTM85" s="69"/>
      <c r="WTN85" s="69"/>
      <c r="WTO85" s="69"/>
      <c r="WTP85" s="69"/>
      <c r="WTQ85" s="69"/>
      <c r="WTR85" s="69"/>
      <c r="WTS85" s="69"/>
      <c r="WTT85" s="69"/>
      <c r="WTU85" s="69"/>
      <c r="WTV85" s="69"/>
      <c r="WTW85" s="69"/>
      <c r="WTX85" s="69"/>
      <c r="WTY85" s="69"/>
      <c r="WTZ85" s="69"/>
      <c r="WUA85" s="69"/>
      <c r="WUB85" s="69"/>
      <c r="WUC85" s="69"/>
      <c r="WUD85" s="69"/>
      <c r="WUE85" s="69"/>
      <c r="WUF85" s="69"/>
      <c r="WUG85" s="69"/>
      <c r="WUH85" s="69"/>
      <c r="WUI85" s="69"/>
      <c r="WUJ85" s="69"/>
      <c r="WUK85" s="69"/>
      <c r="WUL85" s="69"/>
      <c r="WUM85" s="69"/>
      <c r="WUN85" s="69"/>
      <c r="WUO85" s="69"/>
      <c r="WUP85" s="69"/>
      <c r="WUQ85" s="69"/>
      <c r="WUR85" s="69"/>
      <c r="WUS85" s="69"/>
      <c r="WUT85" s="69"/>
      <c r="WUU85" s="69"/>
      <c r="WUV85" s="69"/>
      <c r="WUW85" s="69"/>
      <c r="WUX85" s="69"/>
      <c r="WUY85" s="69"/>
      <c r="WUZ85" s="69"/>
      <c r="WVA85" s="69"/>
      <c r="WVB85" s="69"/>
      <c r="WVC85" s="69"/>
      <c r="WVD85" s="69"/>
      <c r="WVE85" s="69"/>
      <c r="WVF85" s="69"/>
      <c r="WVG85" s="69"/>
      <c r="WVH85" s="69"/>
      <c r="WVI85" s="69"/>
      <c r="WVJ85" s="69"/>
      <c r="WVK85" s="69"/>
      <c r="WVL85" s="69"/>
      <c r="WVM85" s="69"/>
      <c r="WVN85" s="69"/>
      <c r="WVO85" s="69"/>
      <c r="WVP85" s="69"/>
      <c r="WVQ85" s="69"/>
      <c r="WVR85" s="69"/>
      <c r="WVS85" s="69"/>
      <c r="WVT85" s="69"/>
      <c r="WVU85" s="69"/>
      <c r="WVV85" s="69"/>
      <c r="WVW85" s="69"/>
      <c r="WVX85" s="69"/>
      <c r="WVY85" s="69"/>
      <c r="WVZ85" s="69"/>
      <c r="WWA85" s="69"/>
      <c r="WWB85" s="69"/>
      <c r="WWC85" s="69"/>
      <c r="WWD85" s="69"/>
      <c r="WWE85" s="69"/>
      <c r="WWF85" s="69"/>
      <c r="WWG85" s="69"/>
      <c r="WWH85" s="69"/>
      <c r="WWI85" s="69"/>
      <c r="WWJ85" s="69"/>
      <c r="WWK85" s="69"/>
      <c r="WWL85" s="69"/>
      <c r="WWM85" s="69"/>
      <c r="WWN85" s="69"/>
      <c r="WWO85" s="69"/>
      <c r="WWP85" s="69"/>
      <c r="WWQ85" s="69"/>
      <c r="WWR85" s="69"/>
      <c r="WWS85" s="69"/>
      <c r="WWT85" s="69"/>
      <c r="WWU85" s="69"/>
      <c r="WWV85" s="69"/>
      <c r="WWW85" s="69"/>
      <c r="WWX85" s="69"/>
      <c r="WWY85" s="69"/>
      <c r="WWZ85" s="69"/>
      <c r="WXA85" s="69"/>
      <c r="WXB85" s="69"/>
      <c r="WXC85" s="69"/>
      <c r="WXD85" s="69"/>
      <c r="WXE85" s="69"/>
      <c r="WXF85" s="69"/>
      <c r="WXG85" s="69"/>
      <c r="WXH85" s="69"/>
      <c r="WXI85" s="69"/>
      <c r="WXJ85" s="69"/>
      <c r="WXK85" s="69"/>
      <c r="WXL85" s="69"/>
      <c r="WXM85" s="69"/>
      <c r="WXN85" s="69"/>
      <c r="WXO85" s="69"/>
      <c r="WXP85" s="69"/>
      <c r="WXQ85" s="69"/>
      <c r="WXR85" s="69"/>
      <c r="WXS85" s="69"/>
      <c r="WXT85" s="69"/>
      <c r="WXU85" s="69"/>
      <c r="WXV85" s="69"/>
      <c r="WXW85" s="69"/>
      <c r="WXX85" s="69"/>
      <c r="WXY85" s="69"/>
      <c r="WXZ85" s="69"/>
      <c r="WYA85" s="69"/>
      <c r="WYB85" s="69"/>
      <c r="WYC85" s="69"/>
      <c r="WYD85" s="69"/>
      <c r="WYE85" s="69"/>
      <c r="WYF85" s="69"/>
      <c r="WYG85" s="69"/>
      <c r="WYH85" s="69"/>
      <c r="WYI85" s="69"/>
      <c r="WYJ85" s="69"/>
      <c r="WYK85" s="69"/>
      <c r="WYL85" s="69"/>
      <c r="WYM85" s="69"/>
      <c r="WYN85" s="69"/>
      <c r="WYO85" s="69"/>
      <c r="WYP85" s="69"/>
      <c r="WYQ85" s="69"/>
      <c r="WYR85" s="69"/>
      <c r="WYS85" s="69"/>
      <c r="WYT85" s="69"/>
      <c r="WYU85" s="69"/>
      <c r="WYV85" s="69"/>
      <c r="WYW85" s="69"/>
      <c r="WYX85" s="69"/>
      <c r="WYY85" s="69"/>
      <c r="WYZ85" s="69"/>
      <c r="WZA85" s="69"/>
      <c r="WZB85" s="69"/>
      <c r="WZC85" s="69"/>
      <c r="WZD85" s="69"/>
      <c r="WZE85" s="69"/>
      <c r="WZF85" s="69"/>
      <c r="WZG85" s="69"/>
      <c r="WZH85" s="69"/>
      <c r="WZI85" s="69"/>
      <c r="WZJ85" s="69"/>
      <c r="WZK85" s="69"/>
      <c r="WZL85" s="69"/>
      <c r="WZM85" s="69"/>
      <c r="WZN85" s="69"/>
      <c r="WZO85" s="69"/>
      <c r="WZP85" s="69"/>
      <c r="WZQ85" s="69"/>
      <c r="WZR85" s="69"/>
      <c r="WZS85" s="69"/>
      <c r="WZT85" s="69"/>
      <c r="WZU85" s="69"/>
      <c r="WZV85" s="69"/>
      <c r="WZW85" s="69"/>
      <c r="WZX85" s="69"/>
      <c r="WZY85" s="69"/>
      <c r="WZZ85" s="69"/>
      <c r="XAA85" s="69"/>
      <c r="XAB85" s="69"/>
      <c r="XAC85" s="69"/>
      <c r="XAD85" s="69"/>
      <c r="XAE85" s="69"/>
      <c r="XAF85" s="69"/>
      <c r="XAG85" s="69"/>
      <c r="XAH85" s="69"/>
      <c r="XAI85" s="69"/>
      <c r="XAJ85" s="69"/>
      <c r="XAK85" s="69"/>
      <c r="XAL85" s="69"/>
      <c r="XAM85" s="69"/>
      <c r="XAN85" s="69"/>
      <c r="XAO85" s="69"/>
      <c r="XAP85" s="69"/>
      <c r="XAQ85" s="69"/>
      <c r="XAR85" s="69"/>
      <c r="XAS85" s="69"/>
      <c r="XAT85" s="69"/>
      <c r="XAU85" s="69"/>
      <c r="XAV85" s="69"/>
      <c r="XAW85" s="69"/>
      <c r="XAX85" s="69"/>
      <c r="XAY85" s="69"/>
      <c r="XAZ85" s="69"/>
      <c r="XBA85" s="69"/>
      <c r="XBB85" s="69"/>
      <c r="XBC85" s="69"/>
      <c r="XBD85" s="69"/>
      <c r="XBE85" s="69"/>
      <c r="XBF85" s="69"/>
      <c r="XBG85" s="69"/>
      <c r="XBH85" s="69"/>
      <c r="XBI85" s="69"/>
      <c r="XBJ85" s="69"/>
      <c r="XBK85" s="69"/>
      <c r="XBL85" s="69"/>
      <c r="XBM85" s="69"/>
      <c r="XBN85" s="69"/>
      <c r="XBO85" s="69"/>
      <c r="XBP85" s="69"/>
      <c r="XBQ85" s="69"/>
      <c r="XBR85" s="69"/>
      <c r="XBS85" s="69"/>
      <c r="XBT85" s="69"/>
      <c r="XBU85" s="69"/>
      <c r="XBV85" s="69"/>
      <c r="XBW85" s="69"/>
      <c r="XBX85" s="69"/>
      <c r="XBY85" s="69"/>
      <c r="XBZ85" s="69"/>
      <c r="XCA85" s="69"/>
      <c r="XCB85" s="69"/>
      <c r="XCC85" s="69"/>
      <c r="XCD85" s="69"/>
      <c r="XCE85" s="69"/>
      <c r="XCF85" s="69"/>
      <c r="XCG85" s="69"/>
      <c r="XCH85" s="69"/>
      <c r="XCI85" s="69"/>
      <c r="XCJ85" s="69"/>
      <c r="XCK85" s="69"/>
      <c r="XCL85" s="69"/>
      <c r="XCM85" s="69"/>
      <c r="XCN85" s="69"/>
      <c r="XCO85" s="69"/>
      <c r="XCP85" s="69"/>
      <c r="XCQ85" s="69"/>
      <c r="XCR85" s="69"/>
      <c r="XCS85" s="69"/>
      <c r="XCT85" s="69"/>
      <c r="XCU85" s="69"/>
      <c r="XCV85" s="69"/>
      <c r="XCW85" s="69"/>
      <c r="XCX85" s="69"/>
      <c r="XCY85" s="69"/>
      <c r="XCZ85" s="69"/>
      <c r="XDA85" s="69"/>
      <c r="XDB85" s="69"/>
      <c r="XDC85" s="69"/>
      <c r="XDD85" s="69"/>
      <c r="XDE85" s="69"/>
      <c r="XDF85" s="69"/>
      <c r="XDG85" s="69"/>
      <c r="XDH85" s="69"/>
      <c r="XDI85" s="69"/>
      <c r="XDJ85" s="69"/>
      <c r="XDK85" s="69"/>
      <c r="XDL85" s="69"/>
      <c r="XDM85" s="69"/>
      <c r="XDN85" s="69"/>
      <c r="XDO85" s="69"/>
      <c r="XDP85" s="69"/>
      <c r="XDQ85" s="69"/>
      <c r="XDR85" s="69"/>
      <c r="XDS85" s="69"/>
      <c r="XDT85" s="69"/>
      <c r="XDU85" s="69"/>
      <c r="XDV85" s="69"/>
      <c r="XDW85" s="69"/>
      <c r="XDX85" s="69"/>
      <c r="XDY85" s="69"/>
      <c r="XDZ85" s="69"/>
      <c r="XEA85" s="69"/>
      <c r="XEB85" s="69"/>
      <c r="XEC85" s="69"/>
      <c r="XED85" s="69"/>
      <c r="XEE85" s="69"/>
      <c r="XEF85" s="69"/>
      <c r="XEG85" s="69"/>
      <c r="XEH85" s="69"/>
      <c r="XEI85" s="69"/>
      <c r="XEJ85" s="69"/>
      <c r="XEK85" s="69"/>
      <c r="XEL85" s="69"/>
      <c r="XEM85" s="69"/>
      <c r="XEN85" s="69"/>
      <c r="XEO85" s="69"/>
      <c r="XEP85" s="69"/>
      <c r="XEQ85" s="69"/>
      <c r="XER85" s="69"/>
      <c r="XES85" s="69"/>
      <c r="XET85" s="69"/>
      <c r="XEU85" s="69"/>
      <c r="XEV85" s="69"/>
      <c r="XEW85" s="69"/>
      <c r="XEX85" s="69"/>
      <c r="XEY85" s="69"/>
      <c r="XEZ85" s="69"/>
      <c r="XFA85" s="69"/>
      <c r="XFB85" s="69"/>
      <c r="XFC85" s="69"/>
      <c r="XFD85" s="69"/>
    </row>
    <row r="86" spans="1:16384" s="9" customFormat="1" ht="40.200000000000003" customHeight="1" x14ac:dyDescent="0.25">
      <c r="A86" s="97" t="s">
        <v>257</v>
      </c>
      <c r="B86" s="484" t="str">
        <f>B85</f>
        <v>GSI-8 Piping</v>
      </c>
      <c r="C86" s="88" t="str">
        <f>IFERROR(VLOOKUP(A86,'GSI Maintenance Schedule'!$B$38:$D$189,3,FALSE),"")</f>
        <v>Remove sediment, debris and trash</v>
      </c>
      <c r="D86" s="43" t="s">
        <v>79</v>
      </c>
      <c r="E86" s="40">
        <f>IFERROR(VLOOKUP(A86,'GSI Maintenance Schedule'!$B$38:$I$89,5,FALSE),"")</f>
        <v>26</v>
      </c>
      <c r="F86" s="40" t="str">
        <f>IFERROR(VLOOKUP(A86,'GSI Maintenance Schedule'!$B$38:$J$65562,6,FALSE)&amp;IF(VLOOKUP(A86,'GSI Maintenance Schedule'!$B$38:$J$65562,7,FALSE)="",""," - "&amp;VLOOKUP(A86,'GSI Maintenance Schedule'!$B$38:$J$65562,7,FALSE)),"")</f>
        <v>Bi-weekly</v>
      </c>
      <c r="G86" s="296"/>
      <c r="H86" s="296"/>
      <c r="I86" s="10"/>
    </row>
    <row r="87" spans="1:16384" s="9" customFormat="1" ht="24.9" hidden="1" customHeight="1" x14ac:dyDescent="0.25">
      <c r="A87" s="97" t="s">
        <v>263</v>
      </c>
      <c r="B87" s="484" t="s">
        <v>16</v>
      </c>
      <c r="C87" s="88" t="str">
        <f>IFERROR(VLOOKUP(A87,'GSI Maintenance Schedule'!$B$38:$D$189,3,FALSE),"")</f>
        <v>Verify open flow paths</v>
      </c>
      <c r="D87" s="43" t="s">
        <v>80</v>
      </c>
      <c r="E87" s="40">
        <f>IFERROR(VLOOKUP(A87,'GSI Maintenance Schedule'!$B$38:$I$89,5,FALSE),"")</f>
        <v>52</v>
      </c>
      <c r="F87" s="40" t="str">
        <f>IFERROR(VLOOKUP(A87,'GSI Maintenance Schedule'!$B$38:$J$65562,6,FALSE)&amp;IF(VLOOKUP(A87,'GSI Maintenance Schedule'!$B$38:$J$65562,7,FALSE)="",""," - "&amp;VLOOKUP(A87,'GSI Maintenance Schedule'!$B$38:$J$65562,7,FALSE)),"")</f>
        <v>Weekly</v>
      </c>
      <c r="G87" s="45"/>
      <c r="H87" s="45"/>
    </row>
    <row r="88" spans="1:16384" s="45" customFormat="1" ht="24.9" hidden="1" customHeight="1" x14ac:dyDescent="0.25">
      <c r="A88" s="97" t="s">
        <v>264</v>
      </c>
      <c r="B88" s="484" t="str">
        <f>B87</f>
        <v>GSI-9 Outlets</v>
      </c>
      <c r="C88" s="88" t="str">
        <f>IFERROR(VLOOKUP(A88,'GSI Maintenance Schedule'!$B$38:$D$189,3,FALSE),"")</f>
        <v>Inspect structural integrity</v>
      </c>
      <c r="D88" s="43" t="s">
        <v>61</v>
      </c>
      <c r="E88" s="40">
        <f>IFERROR(VLOOKUP(A88,'GSI Maintenance Schedule'!$B$38:$I$89,5,FALSE),"")</f>
        <v>4</v>
      </c>
      <c r="F88" s="40" t="str">
        <f>IFERROR(VLOOKUP(A88,'GSI Maintenance Schedule'!$B$38:$J$65562,6,FALSE)&amp;IF(VLOOKUP(A88,'GSI Maintenance Schedule'!$B$38:$J$65562,7,FALSE)="",""," - "&amp;VLOOKUP(A88,'GSI Maintenance Schedule'!$B$38:$J$65562,7,FALSE)),"")</f>
        <v>Quarterly</v>
      </c>
      <c r="I88" s="72"/>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c r="HE88" s="69"/>
      <c r="HF88" s="69"/>
      <c r="HG88" s="69"/>
      <c r="HH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c r="IN88" s="69"/>
      <c r="IO88" s="69"/>
      <c r="IP88" s="69"/>
      <c r="IQ88" s="69"/>
      <c r="IR88" s="69"/>
      <c r="IS88" s="69"/>
      <c r="IT88" s="69"/>
      <c r="IU88" s="69"/>
      <c r="IV88" s="69"/>
      <c r="IW88" s="69"/>
      <c r="IX88" s="69"/>
      <c r="IY88" s="69"/>
      <c r="IZ88" s="69"/>
      <c r="JA88" s="69"/>
      <c r="JB88" s="69"/>
      <c r="JC88" s="69"/>
      <c r="JD88" s="69"/>
      <c r="JE88" s="69"/>
      <c r="JF88" s="69"/>
      <c r="JG88" s="69"/>
      <c r="JH88" s="69"/>
      <c r="JI88" s="69"/>
      <c r="JJ88" s="69"/>
      <c r="JK88" s="69"/>
      <c r="JL88" s="69"/>
      <c r="JM88" s="69"/>
      <c r="JN88" s="69"/>
      <c r="JO88" s="69"/>
      <c r="JP88" s="69"/>
      <c r="JQ88" s="69"/>
      <c r="JR88" s="69"/>
      <c r="JS88" s="69"/>
      <c r="JT88" s="69"/>
      <c r="JU88" s="69"/>
      <c r="JV88" s="69"/>
      <c r="JW88" s="69"/>
      <c r="JX88" s="69"/>
      <c r="JY88" s="69"/>
      <c r="JZ88" s="69"/>
      <c r="KA88" s="69"/>
      <c r="KB88" s="69"/>
      <c r="KC88" s="69"/>
      <c r="KD88" s="69"/>
      <c r="KE88" s="69"/>
      <c r="KF88" s="69"/>
      <c r="KG88" s="69"/>
      <c r="KH88" s="69"/>
      <c r="KI88" s="69"/>
      <c r="KJ88" s="69"/>
      <c r="KK88" s="69"/>
      <c r="KL88" s="69"/>
      <c r="KM88" s="69"/>
      <c r="KN88" s="69"/>
      <c r="KO88" s="69"/>
      <c r="KP88" s="69"/>
      <c r="KQ88" s="69"/>
      <c r="KR88" s="69"/>
      <c r="KS88" s="69"/>
      <c r="KT88" s="69"/>
      <c r="KU88" s="69"/>
      <c r="KV88" s="69"/>
      <c r="KW88" s="69"/>
      <c r="KX88" s="69"/>
      <c r="KY88" s="69"/>
      <c r="KZ88" s="69"/>
      <c r="LA88" s="69"/>
      <c r="LB88" s="69"/>
      <c r="LC88" s="69"/>
      <c r="LD88" s="69"/>
      <c r="LE88" s="69"/>
      <c r="LF88" s="69"/>
      <c r="LG88" s="69"/>
      <c r="LH88" s="69"/>
      <c r="LI88" s="69"/>
      <c r="LJ88" s="69"/>
      <c r="LK88" s="69"/>
      <c r="LL88" s="69"/>
      <c r="LM88" s="69"/>
      <c r="LN88" s="69"/>
      <c r="LO88" s="69"/>
      <c r="LP88" s="69"/>
      <c r="LQ88" s="69"/>
      <c r="LR88" s="69"/>
      <c r="LS88" s="69"/>
      <c r="LT88" s="69"/>
      <c r="LU88" s="69"/>
      <c r="LV88" s="69"/>
      <c r="LW88" s="69"/>
      <c r="LX88" s="69"/>
      <c r="LY88" s="69"/>
      <c r="LZ88" s="69"/>
      <c r="MA88" s="69"/>
      <c r="MB88" s="69"/>
      <c r="MC88" s="69"/>
      <c r="MD88" s="69"/>
      <c r="ME88" s="69"/>
      <c r="MF88" s="69"/>
      <c r="MG88" s="69"/>
      <c r="MH88" s="69"/>
      <c r="MI88" s="69"/>
      <c r="MJ88" s="69"/>
      <c r="MK88" s="69"/>
      <c r="ML88" s="69"/>
      <c r="MM88" s="69"/>
      <c r="MN88" s="69"/>
      <c r="MO88" s="69"/>
      <c r="MP88" s="69"/>
      <c r="MQ88" s="69"/>
      <c r="MR88" s="69"/>
      <c r="MS88" s="69"/>
      <c r="MT88" s="69"/>
      <c r="MU88" s="69"/>
      <c r="MV88" s="69"/>
      <c r="MW88" s="69"/>
      <c r="MX88" s="69"/>
      <c r="MY88" s="69"/>
      <c r="MZ88" s="69"/>
      <c r="NA88" s="69"/>
      <c r="NB88" s="69"/>
      <c r="NC88" s="69"/>
      <c r="ND88" s="69"/>
      <c r="NE88" s="69"/>
      <c r="NF88" s="69"/>
      <c r="NG88" s="69"/>
      <c r="NH88" s="69"/>
      <c r="NI88" s="69"/>
      <c r="NJ88" s="69"/>
      <c r="NK88" s="69"/>
      <c r="NL88" s="69"/>
      <c r="NM88" s="69"/>
      <c r="NN88" s="69"/>
      <c r="NO88" s="69"/>
      <c r="NP88" s="69"/>
      <c r="NQ88" s="69"/>
      <c r="NR88" s="69"/>
      <c r="NS88" s="69"/>
      <c r="NT88" s="69"/>
      <c r="NU88" s="69"/>
      <c r="NV88" s="69"/>
      <c r="NW88" s="69"/>
      <c r="NX88" s="69"/>
      <c r="NY88" s="69"/>
      <c r="NZ88" s="69"/>
      <c r="OA88" s="69"/>
      <c r="OB88" s="69"/>
      <c r="OC88" s="69"/>
      <c r="OD88" s="69"/>
      <c r="OE88" s="69"/>
      <c r="OF88" s="69"/>
      <c r="OG88" s="69"/>
      <c r="OH88" s="69"/>
      <c r="OI88" s="69"/>
      <c r="OJ88" s="69"/>
      <c r="OK88" s="69"/>
      <c r="OL88" s="69"/>
      <c r="OM88" s="69"/>
      <c r="ON88" s="69"/>
      <c r="OO88" s="69"/>
      <c r="OP88" s="69"/>
      <c r="OQ88" s="69"/>
      <c r="OR88" s="69"/>
      <c r="OS88" s="69"/>
      <c r="OT88" s="69"/>
      <c r="OU88" s="69"/>
      <c r="OV88" s="69"/>
      <c r="OW88" s="69"/>
      <c r="OX88" s="69"/>
      <c r="OY88" s="69"/>
      <c r="OZ88" s="69"/>
      <c r="PA88" s="69"/>
      <c r="PB88" s="69"/>
      <c r="PC88" s="69"/>
      <c r="PD88" s="69"/>
      <c r="PE88" s="69"/>
      <c r="PF88" s="69"/>
      <c r="PG88" s="69"/>
      <c r="PH88" s="69"/>
      <c r="PI88" s="69"/>
      <c r="PJ88" s="69"/>
      <c r="PK88" s="69"/>
      <c r="PL88" s="69"/>
      <c r="PM88" s="69"/>
      <c r="PN88" s="69"/>
      <c r="PO88" s="69"/>
      <c r="PP88" s="69"/>
      <c r="PQ88" s="69"/>
      <c r="PR88" s="69"/>
      <c r="PS88" s="69"/>
      <c r="PT88" s="69"/>
      <c r="PU88" s="69"/>
      <c r="PV88" s="69"/>
      <c r="PW88" s="69"/>
      <c r="PX88" s="69"/>
      <c r="PY88" s="69"/>
      <c r="PZ88" s="69"/>
      <c r="QA88" s="69"/>
      <c r="QB88" s="69"/>
      <c r="QC88" s="69"/>
      <c r="QD88" s="69"/>
      <c r="QE88" s="69"/>
      <c r="QF88" s="69"/>
      <c r="QG88" s="69"/>
      <c r="QH88" s="69"/>
      <c r="QI88" s="69"/>
      <c r="QJ88" s="69"/>
      <c r="QK88" s="69"/>
      <c r="QL88" s="69"/>
      <c r="QM88" s="69"/>
      <c r="QN88" s="69"/>
      <c r="QO88" s="69"/>
      <c r="QP88" s="69"/>
      <c r="QQ88" s="69"/>
      <c r="QR88" s="69"/>
      <c r="QS88" s="69"/>
      <c r="QT88" s="69"/>
      <c r="QU88" s="69"/>
      <c r="QV88" s="69"/>
      <c r="QW88" s="69"/>
      <c r="QX88" s="69"/>
      <c r="QY88" s="69"/>
      <c r="QZ88" s="69"/>
      <c r="RA88" s="69"/>
      <c r="RB88" s="69"/>
      <c r="RC88" s="69"/>
      <c r="RD88" s="69"/>
      <c r="RE88" s="69"/>
      <c r="RF88" s="69"/>
      <c r="RG88" s="69"/>
      <c r="RH88" s="69"/>
      <c r="RI88" s="69"/>
      <c r="RJ88" s="69"/>
      <c r="RK88" s="69"/>
      <c r="RL88" s="69"/>
      <c r="RM88" s="69"/>
      <c r="RN88" s="69"/>
      <c r="RO88" s="69"/>
      <c r="RP88" s="69"/>
      <c r="RQ88" s="69"/>
      <c r="RR88" s="69"/>
      <c r="RS88" s="69"/>
      <c r="RT88" s="69"/>
      <c r="RU88" s="69"/>
      <c r="RV88" s="69"/>
      <c r="RW88" s="69"/>
      <c r="RX88" s="69"/>
      <c r="RY88" s="69"/>
      <c r="RZ88" s="69"/>
      <c r="SA88" s="69"/>
      <c r="SB88" s="69"/>
      <c r="SC88" s="69"/>
      <c r="SD88" s="69"/>
      <c r="SE88" s="69"/>
      <c r="SF88" s="69"/>
      <c r="SG88" s="69"/>
      <c r="SH88" s="69"/>
      <c r="SI88" s="69"/>
      <c r="SJ88" s="69"/>
      <c r="SK88" s="69"/>
      <c r="SL88" s="69"/>
      <c r="SM88" s="69"/>
      <c r="SN88" s="69"/>
      <c r="SO88" s="69"/>
      <c r="SP88" s="69"/>
      <c r="SQ88" s="69"/>
      <c r="SR88" s="69"/>
      <c r="SS88" s="69"/>
      <c r="ST88" s="69"/>
      <c r="SU88" s="69"/>
      <c r="SV88" s="69"/>
      <c r="SW88" s="69"/>
      <c r="SX88" s="69"/>
      <c r="SY88" s="69"/>
      <c r="SZ88" s="69"/>
      <c r="TA88" s="69"/>
      <c r="TB88" s="69"/>
      <c r="TC88" s="69"/>
      <c r="TD88" s="69"/>
      <c r="TE88" s="69"/>
      <c r="TF88" s="69"/>
      <c r="TG88" s="69"/>
      <c r="TH88" s="69"/>
      <c r="TI88" s="69"/>
      <c r="TJ88" s="69"/>
      <c r="TK88" s="69"/>
      <c r="TL88" s="69"/>
      <c r="TM88" s="69"/>
      <c r="TN88" s="69"/>
      <c r="TO88" s="69"/>
      <c r="TP88" s="69"/>
      <c r="TQ88" s="69"/>
      <c r="TR88" s="69"/>
      <c r="TS88" s="69"/>
      <c r="TT88" s="69"/>
      <c r="TU88" s="69"/>
      <c r="TV88" s="69"/>
      <c r="TW88" s="69"/>
      <c r="TX88" s="69"/>
      <c r="TY88" s="69"/>
      <c r="TZ88" s="69"/>
      <c r="UA88" s="69"/>
      <c r="UB88" s="69"/>
      <c r="UC88" s="69"/>
      <c r="UD88" s="69"/>
      <c r="UE88" s="69"/>
      <c r="UF88" s="69"/>
      <c r="UG88" s="69"/>
      <c r="UH88" s="69"/>
      <c r="UI88" s="69"/>
      <c r="UJ88" s="69"/>
      <c r="UK88" s="69"/>
      <c r="UL88" s="69"/>
      <c r="UM88" s="69"/>
      <c r="UN88" s="69"/>
      <c r="UO88" s="69"/>
      <c r="UP88" s="69"/>
      <c r="UQ88" s="69"/>
      <c r="UR88" s="69"/>
      <c r="US88" s="69"/>
      <c r="UT88" s="69"/>
      <c r="UU88" s="69"/>
      <c r="UV88" s="69"/>
      <c r="UW88" s="69"/>
      <c r="UX88" s="69"/>
      <c r="UY88" s="69"/>
      <c r="UZ88" s="69"/>
      <c r="VA88" s="69"/>
      <c r="VB88" s="69"/>
      <c r="VC88" s="69"/>
      <c r="VD88" s="69"/>
      <c r="VE88" s="69"/>
      <c r="VF88" s="69"/>
      <c r="VG88" s="69"/>
      <c r="VH88" s="69"/>
      <c r="VI88" s="69"/>
      <c r="VJ88" s="69"/>
      <c r="VK88" s="69"/>
      <c r="VL88" s="69"/>
      <c r="VM88" s="69"/>
      <c r="VN88" s="69"/>
      <c r="VO88" s="69"/>
      <c r="VP88" s="69"/>
      <c r="VQ88" s="69"/>
      <c r="VR88" s="69"/>
      <c r="VS88" s="69"/>
      <c r="VT88" s="69"/>
      <c r="VU88" s="69"/>
      <c r="VV88" s="69"/>
      <c r="VW88" s="69"/>
      <c r="VX88" s="69"/>
      <c r="VY88" s="69"/>
      <c r="VZ88" s="69"/>
      <c r="WA88" s="69"/>
      <c r="WB88" s="69"/>
      <c r="WC88" s="69"/>
      <c r="WD88" s="69"/>
      <c r="WE88" s="69"/>
      <c r="WF88" s="69"/>
      <c r="WG88" s="69"/>
      <c r="WH88" s="69"/>
      <c r="WI88" s="69"/>
      <c r="WJ88" s="69"/>
      <c r="WK88" s="69"/>
      <c r="WL88" s="69"/>
      <c r="WM88" s="69"/>
      <c r="WN88" s="69"/>
      <c r="WO88" s="69"/>
      <c r="WP88" s="69"/>
      <c r="WQ88" s="69"/>
      <c r="WR88" s="69"/>
      <c r="WS88" s="69"/>
      <c r="WT88" s="69"/>
      <c r="WU88" s="69"/>
      <c r="WV88" s="69"/>
      <c r="WW88" s="69"/>
      <c r="WX88" s="69"/>
      <c r="WY88" s="69"/>
      <c r="WZ88" s="69"/>
      <c r="XA88" s="69"/>
      <c r="XB88" s="69"/>
      <c r="XC88" s="69"/>
      <c r="XD88" s="69"/>
      <c r="XE88" s="69"/>
      <c r="XF88" s="69"/>
      <c r="XG88" s="69"/>
      <c r="XH88" s="69"/>
      <c r="XI88" s="69"/>
      <c r="XJ88" s="69"/>
      <c r="XK88" s="69"/>
      <c r="XL88" s="69"/>
      <c r="XM88" s="69"/>
      <c r="XN88" s="69"/>
      <c r="XO88" s="69"/>
      <c r="XP88" s="69"/>
      <c r="XQ88" s="69"/>
      <c r="XR88" s="69"/>
      <c r="XS88" s="69"/>
      <c r="XT88" s="69"/>
      <c r="XU88" s="69"/>
      <c r="XV88" s="69"/>
      <c r="XW88" s="69"/>
      <c r="XX88" s="69"/>
      <c r="XY88" s="69"/>
      <c r="XZ88" s="69"/>
      <c r="YA88" s="69"/>
      <c r="YB88" s="69"/>
      <c r="YC88" s="69"/>
      <c r="YD88" s="69"/>
      <c r="YE88" s="69"/>
      <c r="YF88" s="69"/>
      <c r="YG88" s="69"/>
      <c r="YH88" s="69"/>
      <c r="YI88" s="69"/>
      <c r="YJ88" s="69"/>
      <c r="YK88" s="69"/>
      <c r="YL88" s="69"/>
      <c r="YM88" s="69"/>
      <c r="YN88" s="69"/>
      <c r="YO88" s="69"/>
      <c r="YP88" s="69"/>
      <c r="YQ88" s="69"/>
      <c r="YR88" s="69"/>
      <c r="YS88" s="69"/>
      <c r="YT88" s="69"/>
      <c r="YU88" s="69"/>
      <c r="YV88" s="69"/>
      <c r="YW88" s="69"/>
      <c r="YX88" s="69"/>
      <c r="YY88" s="69"/>
      <c r="YZ88" s="69"/>
      <c r="ZA88" s="69"/>
      <c r="ZB88" s="69"/>
      <c r="ZC88" s="69"/>
      <c r="ZD88" s="69"/>
      <c r="ZE88" s="69"/>
      <c r="ZF88" s="69"/>
      <c r="ZG88" s="69"/>
      <c r="ZH88" s="69"/>
      <c r="ZI88" s="69"/>
      <c r="ZJ88" s="69"/>
      <c r="ZK88" s="69"/>
      <c r="ZL88" s="69"/>
      <c r="ZM88" s="69"/>
      <c r="ZN88" s="69"/>
      <c r="ZO88" s="69"/>
      <c r="ZP88" s="69"/>
      <c r="ZQ88" s="69"/>
      <c r="ZR88" s="69"/>
      <c r="ZS88" s="69"/>
      <c r="ZT88" s="69"/>
      <c r="ZU88" s="69"/>
      <c r="ZV88" s="69"/>
      <c r="ZW88" s="69"/>
      <c r="ZX88" s="69"/>
      <c r="ZY88" s="69"/>
      <c r="ZZ88" s="69"/>
      <c r="AAA88" s="69"/>
      <c r="AAB88" s="69"/>
      <c r="AAC88" s="69"/>
      <c r="AAD88" s="69"/>
      <c r="AAE88" s="69"/>
      <c r="AAF88" s="69"/>
      <c r="AAG88" s="69"/>
      <c r="AAH88" s="69"/>
      <c r="AAI88" s="69"/>
      <c r="AAJ88" s="69"/>
      <c r="AAK88" s="69"/>
      <c r="AAL88" s="69"/>
      <c r="AAM88" s="69"/>
      <c r="AAN88" s="69"/>
      <c r="AAO88" s="69"/>
      <c r="AAP88" s="69"/>
      <c r="AAQ88" s="69"/>
      <c r="AAR88" s="69"/>
      <c r="AAS88" s="69"/>
      <c r="AAT88" s="69"/>
      <c r="AAU88" s="69"/>
      <c r="AAV88" s="69"/>
      <c r="AAW88" s="69"/>
      <c r="AAX88" s="69"/>
      <c r="AAY88" s="69"/>
      <c r="AAZ88" s="69"/>
      <c r="ABA88" s="69"/>
      <c r="ABB88" s="69"/>
      <c r="ABC88" s="69"/>
      <c r="ABD88" s="69"/>
      <c r="ABE88" s="69"/>
      <c r="ABF88" s="69"/>
      <c r="ABG88" s="69"/>
      <c r="ABH88" s="69"/>
      <c r="ABI88" s="69"/>
      <c r="ABJ88" s="69"/>
      <c r="ABK88" s="69"/>
      <c r="ABL88" s="69"/>
      <c r="ABM88" s="69"/>
      <c r="ABN88" s="69"/>
      <c r="ABO88" s="69"/>
      <c r="ABP88" s="69"/>
      <c r="ABQ88" s="69"/>
      <c r="ABR88" s="69"/>
      <c r="ABS88" s="69"/>
      <c r="ABT88" s="69"/>
      <c r="ABU88" s="69"/>
      <c r="ABV88" s="69"/>
      <c r="ABW88" s="69"/>
      <c r="ABX88" s="69"/>
      <c r="ABY88" s="69"/>
      <c r="ABZ88" s="69"/>
      <c r="ACA88" s="69"/>
      <c r="ACB88" s="69"/>
      <c r="ACC88" s="69"/>
      <c r="ACD88" s="69"/>
      <c r="ACE88" s="69"/>
      <c r="ACF88" s="69"/>
      <c r="ACG88" s="69"/>
      <c r="ACH88" s="69"/>
      <c r="ACI88" s="69"/>
      <c r="ACJ88" s="69"/>
      <c r="ACK88" s="69"/>
      <c r="ACL88" s="69"/>
      <c r="ACM88" s="69"/>
      <c r="ACN88" s="69"/>
      <c r="ACO88" s="69"/>
      <c r="ACP88" s="69"/>
      <c r="ACQ88" s="69"/>
      <c r="ACR88" s="69"/>
      <c r="ACS88" s="69"/>
      <c r="ACT88" s="69"/>
      <c r="ACU88" s="69"/>
      <c r="ACV88" s="69"/>
      <c r="ACW88" s="69"/>
      <c r="ACX88" s="69"/>
      <c r="ACY88" s="69"/>
      <c r="ACZ88" s="69"/>
      <c r="ADA88" s="69"/>
      <c r="ADB88" s="69"/>
      <c r="ADC88" s="69"/>
      <c r="ADD88" s="69"/>
      <c r="ADE88" s="69"/>
      <c r="ADF88" s="69"/>
      <c r="ADG88" s="69"/>
      <c r="ADH88" s="69"/>
      <c r="ADI88" s="69"/>
      <c r="ADJ88" s="69"/>
      <c r="ADK88" s="69"/>
      <c r="ADL88" s="69"/>
      <c r="ADM88" s="69"/>
      <c r="ADN88" s="69"/>
      <c r="ADO88" s="69"/>
      <c r="ADP88" s="69"/>
      <c r="ADQ88" s="69"/>
      <c r="ADR88" s="69"/>
      <c r="ADS88" s="69"/>
      <c r="ADT88" s="69"/>
      <c r="ADU88" s="69"/>
      <c r="ADV88" s="69"/>
      <c r="ADW88" s="69"/>
      <c r="ADX88" s="69"/>
      <c r="ADY88" s="69"/>
      <c r="ADZ88" s="69"/>
      <c r="AEA88" s="69"/>
      <c r="AEB88" s="69"/>
      <c r="AEC88" s="69"/>
      <c r="AED88" s="69"/>
      <c r="AEE88" s="69"/>
      <c r="AEF88" s="69"/>
      <c r="AEG88" s="69"/>
      <c r="AEH88" s="69"/>
      <c r="AEI88" s="69"/>
      <c r="AEJ88" s="69"/>
      <c r="AEK88" s="69"/>
      <c r="AEL88" s="69"/>
      <c r="AEM88" s="69"/>
      <c r="AEN88" s="69"/>
      <c r="AEO88" s="69"/>
      <c r="AEP88" s="69"/>
      <c r="AEQ88" s="69"/>
      <c r="AER88" s="69"/>
      <c r="AES88" s="69"/>
      <c r="AET88" s="69"/>
      <c r="AEU88" s="69"/>
      <c r="AEV88" s="69"/>
      <c r="AEW88" s="69"/>
      <c r="AEX88" s="69"/>
      <c r="AEY88" s="69"/>
      <c r="AEZ88" s="69"/>
      <c r="AFA88" s="69"/>
      <c r="AFB88" s="69"/>
      <c r="AFC88" s="69"/>
      <c r="AFD88" s="69"/>
      <c r="AFE88" s="69"/>
      <c r="AFF88" s="69"/>
      <c r="AFG88" s="69"/>
      <c r="AFH88" s="69"/>
      <c r="AFI88" s="69"/>
      <c r="AFJ88" s="69"/>
      <c r="AFK88" s="69"/>
      <c r="AFL88" s="69"/>
      <c r="AFM88" s="69"/>
      <c r="AFN88" s="69"/>
      <c r="AFO88" s="69"/>
      <c r="AFP88" s="69"/>
      <c r="AFQ88" s="69"/>
      <c r="AFR88" s="69"/>
      <c r="AFS88" s="69"/>
      <c r="AFT88" s="69"/>
      <c r="AFU88" s="69"/>
      <c r="AFV88" s="69"/>
      <c r="AFW88" s="69"/>
      <c r="AFX88" s="69"/>
      <c r="AFY88" s="69"/>
      <c r="AFZ88" s="69"/>
      <c r="AGA88" s="69"/>
      <c r="AGB88" s="69"/>
      <c r="AGC88" s="69"/>
      <c r="AGD88" s="69"/>
      <c r="AGE88" s="69"/>
      <c r="AGF88" s="69"/>
      <c r="AGG88" s="69"/>
      <c r="AGH88" s="69"/>
      <c r="AGI88" s="69"/>
      <c r="AGJ88" s="69"/>
      <c r="AGK88" s="69"/>
      <c r="AGL88" s="69"/>
      <c r="AGM88" s="69"/>
      <c r="AGN88" s="69"/>
      <c r="AGO88" s="69"/>
      <c r="AGP88" s="69"/>
      <c r="AGQ88" s="69"/>
      <c r="AGR88" s="69"/>
      <c r="AGS88" s="69"/>
      <c r="AGT88" s="69"/>
      <c r="AGU88" s="69"/>
      <c r="AGV88" s="69"/>
      <c r="AGW88" s="69"/>
      <c r="AGX88" s="69"/>
      <c r="AGY88" s="69"/>
      <c r="AGZ88" s="69"/>
      <c r="AHA88" s="69"/>
      <c r="AHB88" s="69"/>
      <c r="AHC88" s="69"/>
      <c r="AHD88" s="69"/>
      <c r="AHE88" s="69"/>
      <c r="AHF88" s="69"/>
      <c r="AHG88" s="69"/>
      <c r="AHH88" s="69"/>
      <c r="AHI88" s="69"/>
      <c r="AHJ88" s="69"/>
      <c r="AHK88" s="69"/>
      <c r="AHL88" s="69"/>
      <c r="AHM88" s="69"/>
      <c r="AHN88" s="69"/>
      <c r="AHO88" s="69"/>
      <c r="AHP88" s="69"/>
      <c r="AHQ88" s="69"/>
      <c r="AHR88" s="69"/>
      <c r="AHS88" s="69"/>
      <c r="AHT88" s="69"/>
      <c r="AHU88" s="69"/>
      <c r="AHV88" s="69"/>
      <c r="AHW88" s="69"/>
      <c r="AHX88" s="69"/>
      <c r="AHY88" s="69"/>
      <c r="AHZ88" s="69"/>
      <c r="AIA88" s="69"/>
      <c r="AIB88" s="69"/>
      <c r="AIC88" s="69"/>
      <c r="AID88" s="69"/>
      <c r="AIE88" s="69"/>
      <c r="AIF88" s="69"/>
      <c r="AIG88" s="69"/>
      <c r="AIH88" s="69"/>
      <c r="AII88" s="69"/>
      <c r="AIJ88" s="69"/>
      <c r="AIK88" s="69"/>
      <c r="AIL88" s="69"/>
      <c r="AIM88" s="69"/>
      <c r="AIN88" s="69"/>
      <c r="AIO88" s="69"/>
      <c r="AIP88" s="69"/>
      <c r="AIQ88" s="69"/>
      <c r="AIR88" s="69"/>
      <c r="AIS88" s="69"/>
      <c r="AIT88" s="69"/>
      <c r="AIU88" s="69"/>
      <c r="AIV88" s="69"/>
      <c r="AIW88" s="69"/>
      <c r="AIX88" s="69"/>
      <c r="AIY88" s="69"/>
      <c r="AIZ88" s="69"/>
      <c r="AJA88" s="69"/>
      <c r="AJB88" s="69"/>
      <c r="AJC88" s="69"/>
      <c r="AJD88" s="69"/>
      <c r="AJE88" s="69"/>
      <c r="AJF88" s="69"/>
      <c r="AJG88" s="69"/>
      <c r="AJH88" s="69"/>
      <c r="AJI88" s="69"/>
      <c r="AJJ88" s="69"/>
      <c r="AJK88" s="69"/>
      <c r="AJL88" s="69"/>
      <c r="AJM88" s="69"/>
      <c r="AJN88" s="69"/>
      <c r="AJO88" s="69"/>
      <c r="AJP88" s="69"/>
      <c r="AJQ88" s="69"/>
      <c r="AJR88" s="69"/>
      <c r="AJS88" s="69"/>
      <c r="AJT88" s="69"/>
      <c r="AJU88" s="69"/>
      <c r="AJV88" s="69"/>
      <c r="AJW88" s="69"/>
      <c r="AJX88" s="69"/>
      <c r="AJY88" s="69"/>
      <c r="AJZ88" s="69"/>
      <c r="AKA88" s="69"/>
      <c r="AKB88" s="69"/>
      <c r="AKC88" s="69"/>
      <c r="AKD88" s="69"/>
      <c r="AKE88" s="69"/>
      <c r="AKF88" s="69"/>
      <c r="AKG88" s="69"/>
      <c r="AKH88" s="69"/>
      <c r="AKI88" s="69"/>
      <c r="AKJ88" s="69"/>
      <c r="AKK88" s="69"/>
      <c r="AKL88" s="69"/>
      <c r="AKM88" s="69"/>
      <c r="AKN88" s="69"/>
      <c r="AKO88" s="69"/>
      <c r="AKP88" s="69"/>
      <c r="AKQ88" s="69"/>
      <c r="AKR88" s="69"/>
      <c r="AKS88" s="69"/>
      <c r="AKT88" s="69"/>
      <c r="AKU88" s="69"/>
      <c r="AKV88" s="69"/>
      <c r="AKW88" s="69"/>
      <c r="AKX88" s="69"/>
      <c r="AKY88" s="69"/>
      <c r="AKZ88" s="69"/>
      <c r="ALA88" s="69"/>
      <c r="ALB88" s="69"/>
      <c r="ALC88" s="69"/>
      <c r="ALD88" s="69"/>
      <c r="ALE88" s="69"/>
      <c r="ALF88" s="69"/>
      <c r="ALG88" s="69"/>
      <c r="ALH88" s="69"/>
      <c r="ALI88" s="69"/>
      <c r="ALJ88" s="69"/>
      <c r="ALK88" s="69"/>
      <c r="ALL88" s="69"/>
      <c r="ALM88" s="69"/>
      <c r="ALN88" s="69"/>
      <c r="ALO88" s="69"/>
      <c r="ALP88" s="69"/>
      <c r="ALQ88" s="69"/>
      <c r="ALR88" s="69"/>
      <c r="ALS88" s="69"/>
      <c r="ALT88" s="69"/>
      <c r="ALU88" s="69"/>
      <c r="ALV88" s="69"/>
      <c r="ALW88" s="69"/>
      <c r="ALX88" s="69"/>
      <c r="ALY88" s="69"/>
      <c r="ALZ88" s="69"/>
      <c r="AMA88" s="69"/>
      <c r="AMB88" s="69"/>
      <c r="AMC88" s="69"/>
      <c r="AMD88" s="69"/>
      <c r="AME88" s="69"/>
      <c r="AMF88" s="69"/>
      <c r="AMG88" s="69"/>
      <c r="AMH88" s="69"/>
      <c r="AMI88" s="69"/>
      <c r="AMJ88" s="69"/>
      <c r="AMK88" s="69"/>
      <c r="AML88" s="69"/>
      <c r="AMM88" s="69"/>
      <c r="AMN88" s="69"/>
      <c r="AMO88" s="69"/>
      <c r="AMP88" s="69"/>
      <c r="AMQ88" s="69"/>
      <c r="AMR88" s="69"/>
      <c r="AMS88" s="69"/>
      <c r="AMT88" s="69"/>
      <c r="AMU88" s="69"/>
      <c r="AMV88" s="69"/>
      <c r="AMW88" s="69"/>
      <c r="AMX88" s="69"/>
      <c r="AMY88" s="69"/>
      <c r="AMZ88" s="69"/>
      <c r="ANA88" s="69"/>
      <c r="ANB88" s="69"/>
      <c r="ANC88" s="69"/>
      <c r="AND88" s="69"/>
      <c r="ANE88" s="69"/>
      <c r="ANF88" s="69"/>
      <c r="ANG88" s="69"/>
      <c r="ANH88" s="69"/>
      <c r="ANI88" s="69"/>
      <c r="ANJ88" s="69"/>
      <c r="ANK88" s="69"/>
      <c r="ANL88" s="69"/>
      <c r="ANM88" s="69"/>
      <c r="ANN88" s="69"/>
      <c r="ANO88" s="69"/>
      <c r="ANP88" s="69"/>
      <c r="ANQ88" s="69"/>
      <c r="ANR88" s="69"/>
      <c r="ANS88" s="69"/>
      <c r="ANT88" s="69"/>
      <c r="ANU88" s="69"/>
      <c r="ANV88" s="69"/>
      <c r="ANW88" s="69"/>
      <c r="ANX88" s="69"/>
      <c r="ANY88" s="69"/>
      <c r="ANZ88" s="69"/>
      <c r="AOA88" s="69"/>
      <c r="AOB88" s="69"/>
      <c r="AOC88" s="69"/>
      <c r="AOD88" s="69"/>
      <c r="AOE88" s="69"/>
      <c r="AOF88" s="69"/>
      <c r="AOG88" s="69"/>
      <c r="AOH88" s="69"/>
      <c r="AOI88" s="69"/>
      <c r="AOJ88" s="69"/>
      <c r="AOK88" s="69"/>
      <c r="AOL88" s="69"/>
      <c r="AOM88" s="69"/>
      <c r="AON88" s="69"/>
      <c r="AOO88" s="69"/>
      <c r="AOP88" s="69"/>
      <c r="AOQ88" s="69"/>
      <c r="AOR88" s="69"/>
      <c r="AOS88" s="69"/>
      <c r="AOT88" s="69"/>
      <c r="AOU88" s="69"/>
      <c r="AOV88" s="69"/>
      <c r="AOW88" s="69"/>
      <c r="AOX88" s="69"/>
      <c r="AOY88" s="69"/>
      <c r="AOZ88" s="69"/>
      <c r="APA88" s="69"/>
      <c r="APB88" s="69"/>
      <c r="APC88" s="69"/>
      <c r="APD88" s="69"/>
      <c r="APE88" s="69"/>
      <c r="APF88" s="69"/>
      <c r="APG88" s="69"/>
      <c r="APH88" s="69"/>
      <c r="API88" s="69"/>
      <c r="APJ88" s="69"/>
      <c r="APK88" s="69"/>
      <c r="APL88" s="69"/>
      <c r="APM88" s="69"/>
      <c r="APN88" s="69"/>
      <c r="APO88" s="69"/>
      <c r="APP88" s="69"/>
      <c r="APQ88" s="69"/>
      <c r="APR88" s="69"/>
      <c r="APS88" s="69"/>
      <c r="APT88" s="69"/>
      <c r="APU88" s="69"/>
      <c r="APV88" s="69"/>
      <c r="APW88" s="69"/>
      <c r="APX88" s="69"/>
      <c r="APY88" s="69"/>
      <c r="APZ88" s="69"/>
      <c r="AQA88" s="69"/>
      <c r="AQB88" s="69"/>
      <c r="AQC88" s="69"/>
      <c r="AQD88" s="69"/>
      <c r="AQE88" s="69"/>
      <c r="AQF88" s="69"/>
      <c r="AQG88" s="69"/>
      <c r="AQH88" s="69"/>
      <c r="AQI88" s="69"/>
      <c r="AQJ88" s="69"/>
      <c r="AQK88" s="69"/>
      <c r="AQL88" s="69"/>
      <c r="AQM88" s="69"/>
      <c r="AQN88" s="69"/>
      <c r="AQO88" s="69"/>
      <c r="AQP88" s="69"/>
      <c r="AQQ88" s="69"/>
      <c r="AQR88" s="69"/>
      <c r="AQS88" s="69"/>
      <c r="AQT88" s="69"/>
      <c r="AQU88" s="69"/>
      <c r="AQV88" s="69"/>
      <c r="AQW88" s="69"/>
      <c r="AQX88" s="69"/>
      <c r="AQY88" s="69"/>
      <c r="AQZ88" s="69"/>
      <c r="ARA88" s="69"/>
      <c r="ARB88" s="69"/>
      <c r="ARC88" s="69"/>
      <c r="ARD88" s="69"/>
      <c r="ARE88" s="69"/>
      <c r="ARF88" s="69"/>
      <c r="ARG88" s="69"/>
      <c r="ARH88" s="69"/>
      <c r="ARI88" s="69"/>
      <c r="ARJ88" s="69"/>
      <c r="ARK88" s="69"/>
      <c r="ARL88" s="69"/>
      <c r="ARM88" s="69"/>
      <c r="ARN88" s="69"/>
      <c r="ARO88" s="69"/>
      <c r="ARP88" s="69"/>
      <c r="ARQ88" s="69"/>
      <c r="ARR88" s="69"/>
      <c r="ARS88" s="69"/>
      <c r="ART88" s="69"/>
      <c r="ARU88" s="69"/>
      <c r="ARV88" s="69"/>
      <c r="ARW88" s="69"/>
      <c r="ARX88" s="69"/>
      <c r="ARY88" s="69"/>
      <c r="ARZ88" s="69"/>
      <c r="ASA88" s="69"/>
      <c r="ASB88" s="69"/>
      <c r="ASC88" s="69"/>
      <c r="ASD88" s="69"/>
      <c r="ASE88" s="69"/>
      <c r="ASF88" s="69"/>
      <c r="ASG88" s="69"/>
      <c r="ASH88" s="69"/>
      <c r="ASI88" s="69"/>
      <c r="ASJ88" s="69"/>
      <c r="ASK88" s="69"/>
      <c r="ASL88" s="69"/>
      <c r="ASM88" s="69"/>
      <c r="ASN88" s="69"/>
      <c r="ASO88" s="69"/>
      <c r="ASP88" s="69"/>
      <c r="ASQ88" s="69"/>
      <c r="ASR88" s="69"/>
      <c r="ASS88" s="69"/>
      <c r="AST88" s="69"/>
      <c r="ASU88" s="69"/>
      <c r="ASV88" s="69"/>
      <c r="ASW88" s="69"/>
      <c r="ASX88" s="69"/>
      <c r="ASY88" s="69"/>
      <c r="ASZ88" s="69"/>
      <c r="ATA88" s="69"/>
      <c r="ATB88" s="69"/>
      <c r="ATC88" s="69"/>
      <c r="ATD88" s="69"/>
      <c r="ATE88" s="69"/>
      <c r="ATF88" s="69"/>
      <c r="ATG88" s="69"/>
      <c r="ATH88" s="69"/>
      <c r="ATI88" s="69"/>
      <c r="ATJ88" s="69"/>
      <c r="ATK88" s="69"/>
      <c r="ATL88" s="69"/>
      <c r="ATM88" s="69"/>
      <c r="ATN88" s="69"/>
      <c r="ATO88" s="69"/>
      <c r="ATP88" s="69"/>
      <c r="ATQ88" s="69"/>
      <c r="ATR88" s="69"/>
      <c r="ATS88" s="69"/>
      <c r="ATT88" s="69"/>
      <c r="ATU88" s="69"/>
      <c r="ATV88" s="69"/>
      <c r="ATW88" s="69"/>
      <c r="ATX88" s="69"/>
      <c r="ATY88" s="69"/>
      <c r="ATZ88" s="69"/>
      <c r="AUA88" s="69"/>
      <c r="AUB88" s="69"/>
      <c r="AUC88" s="69"/>
      <c r="AUD88" s="69"/>
      <c r="AUE88" s="69"/>
      <c r="AUF88" s="69"/>
      <c r="AUG88" s="69"/>
      <c r="AUH88" s="69"/>
      <c r="AUI88" s="69"/>
      <c r="AUJ88" s="69"/>
      <c r="AUK88" s="69"/>
      <c r="AUL88" s="69"/>
      <c r="AUM88" s="69"/>
      <c r="AUN88" s="69"/>
      <c r="AUO88" s="69"/>
      <c r="AUP88" s="69"/>
      <c r="AUQ88" s="69"/>
      <c r="AUR88" s="69"/>
      <c r="AUS88" s="69"/>
      <c r="AUT88" s="69"/>
      <c r="AUU88" s="69"/>
      <c r="AUV88" s="69"/>
      <c r="AUW88" s="69"/>
      <c r="AUX88" s="69"/>
      <c r="AUY88" s="69"/>
      <c r="AUZ88" s="69"/>
      <c r="AVA88" s="69"/>
      <c r="AVB88" s="69"/>
      <c r="AVC88" s="69"/>
      <c r="AVD88" s="69"/>
      <c r="AVE88" s="69"/>
      <c r="AVF88" s="69"/>
      <c r="AVG88" s="69"/>
      <c r="AVH88" s="69"/>
      <c r="AVI88" s="69"/>
      <c r="AVJ88" s="69"/>
      <c r="AVK88" s="69"/>
      <c r="AVL88" s="69"/>
      <c r="AVM88" s="69"/>
      <c r="AVN88" s="69"/>
      <c r="AVO88" s="69"/>
      <c r="AVP88" s="69"/>
      <c r="AVQ88" s="69"/>
      <c r="AVR88" s="69"/>
      <c r="AVS88" s="69"/>
      <c r="AVT88" s="69"/>
      <c r="AVU88" s="69"/>
      <c r="AVV88" s="69"/>
      <c r="AVW88" s="69"/>
      <c r="AVX88" s="69"/>
      <c r="AVY88" s="69"/>
      <c r="AVZ88" s="69"/>
      <c r="AWA88" s="69"/>
      <c r="AWB88" s="69"/>
      <c r="AWC88" s="69"/>
      <c r="AWD88" s="69"/>
      <c r="AWE88" s="69"/>
      <c r="AWF88" s="69"/>
      <c r="AWG88" s="69"/>
      <c r="AWH88" s="69"/>
      <c r="AWI88" s="69"/>
      <c r="AWJ88" s="69"/>
      <c r="AWK88" s="69"/>
      <c r="AWL88" s="69"/>
      <c r="AWM88" s="69"/>
      <c r="AWN88" s="69"/>
      <c r="AWO88" s="69"/>
      <c r="AWP88" s="69"/>
      <c r="AWQ88" s="69"/>
      <c r="AWR88" s="69"/>
      <c r="AWS88" s="69"/>
      <c r="AWT88" s="69"/>
      <c r="AWU88" s="69"/>
      <c r="AWV88" s="69"/>
      <c r="AWW88" s="69"/>
      <c r="AWX88" s="69"/>
      <c r="AWY88" s="69"/>
      <c r="AWZ88" s="69"/>
      <c r="AXA88" s="69"/>
      <c r="AXB88" s="69"/>
      <c r="AXC88" s="69"/>
      <c r="AXD88" s="69"/>
      <c r="AXE88" s="69"/>
      <c r="AXF88" s="69"/>
      <c r="AXG88" s="69"/>
      <c r="AXH88" s="69"/>
      <c r="AXI88" s="69"/>
      <c r="AXJ88" s="69"/>
      <c r="AXK88" s="69"/>
      <c r="AXL88" s="69"/>
      <c r="AXM88" s="69"/>
      <c r="AXN88" s="69"/>
      <c r="AXO88" s="69"/>
      <c r="AXP88" s="69"/>
      <c r="AXQ88" s="69"/>
      <c r="AXR88" s="69"/>
      <c r="AXS88" s="69"/>
      <c r="AXT88" s="69"/>
      <c r="AXU88" s="69"/>
      <c r="AXV88" s="69"/>
      <c r="AXW88" s="69"/>
      <c r="AXX88" s="69"/>
      <c r="AXY88" s="69"/>
      <c r="AXZ88" s="69"/>
      <c r="AYA88" s="69"/>
      <c r="AYB88" s="69"/>
      <c r="AYC88" s="69"/>
      <c r="AYD88" s="69"/>
      <c r="AYE88" s="69"/>
      <c r="AYF88" s="69"/>
      <c r="AYG88" s="69"/>
      <c r="AYH88" s="69"/>
      <c r="AYI88" s="69"/>
      <c r="AYJ88" s="69"/>
      <c r="AYK88" s="69"/>
      <c r="AYL88" s="69"/>
      <c r="AYM88" s="69"/>
      <c r="AYN88" s="69"/>
      <c r="AYO88" s="69"/>
      <c r="AYP88" s="69"/>
      <c r="AYQ88" s="69"/>
      <c r="AYR88" s="69"/>
      <c r="AYS88" s="69"/>
      <c r="AYT88" s="69"/>
      <c r="AYU88" s="69"/>
      <c r="AYV88" s="69"/>
      <c r="AYW88" s="69"/>
      <c r="AYX88" s="69"/>
      <c r="AYY88" s="69"/>
      <c r="AYZ88" s="69"/>
      <c r="AZA88" s="69"/>
      <c r="AZB88" s="69"/>
      <c r="AZC88" s="69"/>
      <c r="AZD88" s="69"/>
      <c r="AZE88" s="69"/>
      <c r="AZF88" s="69"/>
      <c r="AZG88" s="69"/>
      <c r="AZH88" s="69"/>
      <c r="AZI88" s="69"/>
      <c r="AZJ88" s="69"/>
      <c r="AZK88" s="69"/>
      <c r="AZL88" s="69"/>
      <c r="AZM88" s="69"/>
      <c r="AZN88" s="69"/>
      <c r="AZO88" s="69"/>
      <c r="AZP88" s="69"/>
      <c r="AZQ88" s="69"/>
      <c r="AZR88" s="69"/>
      <c r="AZS88" s="69"/>
      <c r="AZT88" s="69"/>
      <c r="AZU88" s="69"/>
      <c r="AZV88" s="69"/>
      <c r="AZW88" s="69"/>
      <c r="AZX88" s="69"/>
      <c r="AZY88" s="69"/>
      <c r="AZZ88" s="69"/>
      <c r="BAA88" s="69"/>
      <c r="BAB88" s="69"/>
      <c r="BAC88" s="69"/>
      <c r="BAD88" s="69"/>
      <c r="BAE88" s="69"/>
      <c r="BAF88" s="69"/>
      <c r="BAG88" s="69"/>
      <c r="BAH88" s="69"/>
      <c r="BAI88" s="69"/>
      <c r="BAJ88" s="69"/>
      <c r="BAK88" s="69"/>
      <c r="BAL88" s="69"/>
      <c r="BAM88" s="69"/>
      <c r="BAN88" s="69"/>
      <c r="BAO88" s="69"/>
      <c r="BAP88" s="69"/>
      <c r="BAQ88" s="69"/>
      <c r="BAR88" s="69"/>
      <c r="BAS88" s="69"/>
      <c r="BAT88" s="69"/>
      <c r="BAU88" s="69"/>
      <c r="BAV88" s="69"/>
      <c r="BAW88" s="69"/>
      <c r="BAX88" s="69"/>
      <c r="BAY88" s="69"/>
      <c r="BAZ88" s="69"/>
      <c r="BBA88" s="69"/>
      <c r="BBB88" s="69"/>
      <c r="BBC88" s="69"/>
      <c r="BBD88" s="69"/>
      <c r="BBE88" s="69"/>
      <c r="BBF88" s="69"/>
      <c r="BBG88" s="69"/>
      <c r="BBH88" s="69"/>
      <c r="BBI88" s="69"/>
      <c r="BBJ88" s="69"/>
      <c r="BBK88" s="69"/>
      <c r="BBL88" s="69"/>
      <c r="BBM88" s="69"/>
      <c r="BBN88" s="69"/>
      <c r="BBO88" s="69"/>
      <c r="BBP88" s="69"/>
      <c r="BBQ88" s="69"/>
      <c r="BBR88" s="69"/>
      <c r="BBS88" s="69"/>
      <c r="BBT88" s="69"/>
      <c r="BBU88" s="69"/>
      <c r="BBV88" s="69"/>
      <c r="BBW88" s="69"/>
      <c r="BBX88" s="69"/>
      <c r="BBY88" s="69"/>
      <c r="BBZ88" s="69"/>
      <c r="BCA88" s="69"/>
      <c r="BCB88" s="69"/>
      <c r="BCC88" s="69"/>
      <c r="BCD88" s="69"/>
      <c r="BCE88" s="69"/>
      <c r="BCF88" s="69"/>
      <c r="BCG88" s="69"/>
      <c r="BCH88" s="69"/>
      <c r="BCI88" s="69"/>
      <c r="BCJ88" s="69"/>
      <c r="BCK88" s="69"/>
      <c r="BCL88" s="69"/>
      <c r="BCM88" s="69"/>
      <c r="BCN88" s="69"/>
      <c r="BCO88" s="69"/>
      <c r="BCP88" s="69"/>
      <c r="BCQ88" s="69"/>
      <c r="BCR88" s="69"/>
      <c r="BCS88" s="69"/>
      <c r="BCT88" s="69"/>
      <c r="BCU88" s="69"/>
      <c r="BCV88" s="69"/>
      <c r="BCW88" s="69"/>
      <c r="BCX88" s="69"/>
      <c r="BCY88" s="69"/>
      <c r="BCZ88" s="69"/>
      <c r="BDA88" s="69"/>
      <c r="BDB88" s="69"/>
      <c r="BDC88" s="69"/>
      <c r="BDD88" s="69"/>
      <c r="BDE88" s="69"/>
      <c r="BDF88" s="69"/>
      <c r="BDG88" s="69"/>
      <c r="BDH88" s="69"/>
      <c r="BDI88" s="69"/>
      <c r="BDJ88" s="69"/>
      <c r="BDK88" s="69"/>
      <c r="BDL88" s="69"/>
      <c r="BDM88" s="69"/>
      <c r="BDN88" s="69"/>
      <c r="BDO88" s="69"/>
      <c r="BDP88" s="69"/>
      <c r="BDQ88" s="69"/>
      <c r="BDR88" s="69"/>
      <c r="BDS88" s="69"/>
      <c r="BDT88" s="69"/>
      <c r="BDU88" s="69"/>
      <c r="BDV88" s="69"/>
      <c r="BDW88" s="69"/>
      <c r="BDX88" s="69"/>
      <c r="BDY88" s="69"/>
      <c r="BDZ88" s="69"/>
      <c r="BEA88" s="69"/>
      <c r="BEB88" s="69"/>
      <c r="BEC88" s="69"/>
      <c r="BED88" s="69"/>
      <c r="BEE88" s="69"/>
      <c r="BEF88" s="69"/>
      <c r="BEG88" s="69"/>
      <c r="BEH88" s="69"/>
      <c r="BEI88" s="69"/>
      <c r="BEJ88" s="69"/>
      <c r="BEK88" s="69"/>
      <c r="BEL88" s="69"/>
      <c r="BEM88" s="69"/>
      <c r="BEN88" s="69"/>
      <c r="BEO88" s="69"/>
      <c r="BEP88" s="69"/>
      <c r="BEQ88" s="69"/>
      <c r="BER88" s="69"/>
      <c r="BES88" s="69"/>
      <c r="BET88" s="69"/>
      <c r="BEU88" s="69"/>
      <c r="BEV88" s="69"/>
      <c r="BEW88" s="69"/>
      <c r="BEX88" s="69"/>
      <c r="BEY88" s="69"/>
      <c r="BEZ88" s="69"/>
      <c r="BFA88" s="69"/>
      <c r="BFB88" s="69"/>
      <c r="BFC88" s="69"/>
      <c r="BFD88" s="69"/>
      <c r="BFE88" s="69"/>
      <c r="BFF88" s="69"/>
      <c r="BFG88" s="69"/>
      <c r="BFH88" s="69"/>
      <c r="BFI88" s="69"/>
      <c r="BFJ88" s="69"/>
      <c r="BFK88" s="69"/>
      <c r="BFL88" s="69"/>
      <c r="BFM88" s="69"/>
      <c r="BFN88" s="69"/>
      <c r="BFO88" s="69"/>
      <c r="BFP88" s="69"/>
      <c r="BFQ88" s="69"/>
      <c r="BFR88" s="69"/>
      <c r="BFS88" s="69"/>
      <c r="BFT88" s="69"/>
      <c r="BFU88" s="69"/>
      <c r="BFV88" s="69"/>
      <c r="BFW88" s="69"/>
      <c r="BFX88" s="69"/>
      <c r="BFY88" s="69"/>
      <c r="BFZ88" s="69"/>
      <c r="BGA88" s="69"/>
      <c r="BGB88" s="69"/>
      <c r="BGC88" s="69"/>
      <c r="BGD88" s="69"/>
      <c r="BGE88" s="69"/>
      <c r="BGF88" s="69"/>
      <c r="BGG88" s="69"/>
      <c r="BGH88" s="69"/>
      <c r="BGI88" s="69"/>
      <c r="BGJ88" s="69"/>
      <c r="BGK88" s="69"/>
      <c r="BGL88" s="69"/>
      <c r="BGM88" s="69"/>
      <c r="BGN88" s="69"/>
      <c r="BGO88" s="69"/>
      <c r="BGP88" s="69"/>
      <c r="BGQ88" s="69"/>
      <c r="BGR88" s="69"/>
      <c r="BGS88" s="69"/>
      <c r="BGT88" s="69"/>
      <c r="BGU88" s="69"/>
      <c r="BGV88" s="69"/>
      <c r="BGW88" s="69"/>
      <c r="BGX88" s="69"/>
      <c r="BGY88" s="69"/>
      <c r="BGZ88" s="69"/>
      <c r="BHA88" s="69"/>
      <c r="BHB88" s="69"/>
      <c r="BHC88" s="69"/>
      <c r="BHD88" s="69"/>
      <c r="BHE88" s="69"/>
      <c r="BHF88" s="69"/>
      <c r="BHG88" s="69"/>
      <c r="BHH88" s="69"/>
      <c r="BHI88" s="69"/>
      <c r="BHJ88" s="69"/>
      <c r="BHK88" s="69"/>
      <c r="BHL88" s="69"/>
      <c r="BHM88" s="69"/>
      <c r="BHN88" s="69"/>
      <c r="BHO88" s="69"/>
      <c r="BHP88" s="69"/>
      <c r="BHQ88" s="69"/>
      <c r="BHR88" s="69"/>
      <c r="BHS88" s="69"/>
      <c r="BHT88" s="69"/>
      <c r="BHU88" s="69"/>
      <c r="BHV88" s="69"/>
      <c r="BHW88" s="69"/>
      <c r="BHX88" s="69"/>
      <c r="BHY88" s="69"/>
      <c r="BHZ88" s="69"/>
      <c r="BIA88" s="69"/>
      <c r="BIB88" s="69"/>
      <c r="BIC88" s="69"/>
      <c r="BID88" s="69"/>
      <c r="BIE88" s="69"/>
      <c r="BIF88" s="69"/>
      <c r="BIG88" s="69"/>
      <c r="BIH88" s="69"/>
      <c r="BII88" s="69"/>
      <c r="BIJ88" s="69"/>
      <c r="BIK88" s="69"/>
      <c r="BIL88" s="69"/>
      <c r="BIM88" s="69"/>
      <c r="BIN88" s="69"/>
      <c r="BIO88" s="69"/>
      <c r="BIP88" s="69"/>
      <c r="BIQ88" s="69"/>
      <c r="BIR88" s="69"/>
      <c r="BIS88" s="69"/>
      <c r="BIT88" s="69"/>
      <c r="BIU88" s="69"/>
      <c r="BIV88" s="69"/>
      <c r="BIW88" s="69"/>
      <c r="BIX88" s="69"/>
      <c r="BIY88" s="69"/>
      <c r="BIZ88" s="69"/>
      <c r="BJA88" s="69"/>
      <c r="BJB88" s="69"/>
      <c r="BJC88" s="69"/>
      <c r="BJD88" s="69"/>
      <c r="BJE88" s="69"/>
      <c r="BJF88" s="69"/>
      <c r="BJG88" s="69"/>
      <c r="BJH88" s="69"/>
      <c r="BJI88" s="69"/>
      <c r="BJJ88" s="69"/>
      <c r="BJK88" s="69"/>
      <c r="BJL88" s="69"/>
      <c r="BJM88" s="69"/>
      <c r="BJN88" s="69"/>
      <c r="BJO88" s="69"/>
      <c r="BJP88" s="69"/>
      <c r="BJQ88" s="69"/>
      <c r="BJR88" s="69"/>
      <c r="BJS88" s="69"/>
      <c r="BJT88" s="69"/>
      <c r="BJU88" s="69"/>
      <c r="BJV88" s="69"/>
      <c r="BJW88" s="69"/>
      <c r="BJX88" s="69"/>
      <c r="BJY88" s="69"/>
      <c r="BJZ88" s="69"/>
      <c r="BKA88" s="69"/>
      <c r="BKB88" s="69"/>
      <c r="BKC88" s="69"/>
      <c r="BKD88" s="69"/>
      <c r="BKE88" s="69"/>
      <c r="BKF88" s="69"/>
      <c r="BKG88" s="69"/>
      <c r="BKH88" s="69"/>
      <c r="BKI88" s="69"/>
      <c r="BKJ88" s="69"/>
      <c r="BKK88" s="69"/>
      <c r="BKL88" s="69"/>
      <c r="BKM88" s="69"/>
      <c r="BKN88" s="69"/>
      <c r="BKO88" s="69"/>
      <c r="BKP88" s="69"/>
      <c r="BKQ88" s="69"/>
      <c r="BKR88" s="69"/>
      <c r="BKS88" s="69"/>
      <c r="BKT88" s="69"/>
      <c r="BKU88" s="69"/>
      <c r="BKV88" s="69"/>
      <c r="BKW88" s="69"/>
      <c r="BKX88" s="69"/>
      <c r="BKY88" s="69"/>
      <c r="BKZ88" s="69"/>
      <c r="BLA88" s="69"/>
      <c r="BLB88" s="69"/>
      <c r="BLC88" s="69"/>
      <c r="BLD88" s="69"/>
      <c r="BLE88" s="69"/>
      <c r="BLF88" s="69"/>
      <c r="BLG88" s="69"/>
      <c r="BLH88" s="69"/>
      <c r="BLI88" s="69"/>
      <c r="BLJ88" s="69"/>
      <c r="BLK88" s="69"/>
      <c r="BLL88" s="69"/>
      <c r="BLM88" s="69"/>
      <c r="BLN88" s="69"/>
      <c r="BLO88" s="69"/>
      <c r="BLP88" s="69"/>
      <c r="BLQ88" s="69"/>
      <c r="BLR88" s="69"/>
      <c r="BLS88" s="69"/>
      <c r="BLT88" s="69"/>
      <c r="BLU88" s="69"/>
      <c r="BLV88" s="69"/>
      <c r="BLW88" s="69"/>
      <c r="BLX88" s="69"/>
      <c r="BLY88" s="69"/>
      <c r="BLZ88" s="69"/>
      <c r="BMA88" s="69"/>
      <c r="BMB88" s="69"/>
      <c r="BMC88" s="69"/>
      <c r="BMD88" s="69"/>
      <c r="BME88" s="69"/>
      <c r="BMF88" s="69"/>
      <c r="BMG88" s="69"/>
      <c r="BMH88" s="69"/>
      <c r="BMI88" s="69"/>
      <c r="BMJ88" s="69"/>
      <c r="BMK88" s="69"/>
      <c r="BML88" s="69"/>
      <c r="BMM88" s="69"/>
      <c r="BMN88" s="69"/>
      <c r="BMO88" s="69"/>
      <c r="BMP88" s="69"/>
      <c r="BMQ88" s="69"/>
      <c r="BMR88" s="69"/>
      <c r="BMS88" s="69"/>
      <c r="BMT88" s="69"/>
      <c r="BMU88" s="69"/>
      <c r="BMV88" s="69"/>
      <c r="BMW88" s="69"/>
      <c r="BMX88" s="69"/>
      <c r="BMY88" s="69"/>
      <c r="BMZ88" s="69"/>
      <c r="BNA88" s="69"/>
      <c r="BNB88" s="69"/>
      <c r="BNC88" s="69"/>
      <c r="BND88" s="69"/>
      <c r="BNE88" s="69"/>
      <c r="BNF88" s="69"/>
      <c r="BNG88" s="69"/>
      <c r="BNH88" s="69"/>
      <c r="BNI88" s="69"/>
      <c r="BNJ88" s="69"/>
      <c r="BNK88" s="69"/>
      <c r="BNL88" s="69"/>
      <c r="BNM88" s="69"/>
      <c r="BNN88" s="69"/>
      <c r="BNO88" s="69"/>
      <c r="BNP88" s="69"/>
      <c r="BNQ88" s="69"/>
      <c r="BNR88" s="69"/>
      <c r="BNS88" s="69"/>
      <c r="BNT88" s="69"/>
      <c r="BNU88" s="69"/>
      <c r="BNV88" s="69"/>
      <c r="BNW88" s="69"/>
      <c r="BNX88" s="69"/>
      <c r="BNY88" s="69"/>
      <c r="BNZ88" s="69"/>
      <c r="BOA88" s="69"/>
      <c r="BOB88" s="69"/>
      <c r="BOC88" s="69"/>
      <c r="BOD88" s="69"/>
      <c r="BOE88" s="69"/>
      <c r="BOF88" s="69"/>
      <c r="BOG88" s="69"/>
      <c r="BOH88" s="69"/>
      <c r="BOI88" s="69"/>
      <c r="BOJ88" s="69"/>
      <c r="BOK88" s="69"/>
      <c r="BOL88" s="69"/>
      <c r="BOM88" s="69"/>
      <c r="BON88" s="69"/>
      <c r="BOO88" s="69"/>
      <c r="BOP88" s="69"/>
      <c r="BOQ88" s="69"/>
      <c r="BOR88" s="69"/>
      <c r="BOS88" s="69"/>
      <c r="BOT88" s="69"/>
      <c r="BOU88" s="69"/>
      <c r="BOV88" s="69"/>
      <c r="BOW88" s="69"/>
      <c r="BOX88" s="69"/>
      <c r="BOY88" s="69"/>
      <c r="BOZ88" s="69"/>
      <c r="BPA88" s="69"/>
      <c r="BPB88" s="69"/>
      <c r="BPC88" s="69"/>
      <c r="BPD88" s="69"/>
      <c r="BPE88" s="69"/>
      <c r="BPF88" s="69"/>
      <c r="BPG88" s="69"/>
      <c r="BPH88" s="69"/>
      <c r="BPI88" s="69"/>
      <c r="BPJ88" s="69"/>
      <c r="BPK88" s="69"/>
      <c r="BPL88" s="69"/>
      <c r="BPM88" s="69"/>
      <c r="BPN88" s="69"/>
      <c r="BPO88" s="69"/>
      <c r="BPP88" s="69"/>
      <c r="BPQ88" s="69"/>
      <c r="BPR88" s="69"/>
      <c r="BPS88" s="69"/>
      <c r="BPT88" s="69"/>
      <c r="BPU88" s="69"/>
      <c r="BPV88" s="69"/>
      <c r="BPW88" s="69"/>
      <c r="BPX88" s="69"/>
      <c r="BPY88" s="69"/>
      <c r="BPZ88" s="69"/>
      <c r="BQA88" s="69"/>
      <c r="BQB88" s="69"/>
      <c r="BQC88" s="69"/>
      <c r="BQD88" s="69"/>
      <c r="BQE88" s="69"/>
      <c r="BQF88" s="69"/>
      <c r="BQG88" s="69"/>
      <c r="BQH88" s="69"/>
      <c r="BQI88" s="69"/>
      <c r="BQJ88" s="69"/>
      <c r="BQK88" s="69"/>
      <c r="BQL88" s="69"/>
      <c r="BQM88" s="69"/>
      <c r="BQN88" s="69"/>
      <c r="BQO88" s="69"/>
      <c r="BQP88" s="69"/>
      <c r="BQQ88" s="69"/>
      <c r="BQR88" s="69"/>
      <c r="BQS88" s="69"/>
      <c r="BQT88" s="69"/>
      <c r="BQU88" s="69"/>
      <c r="BQV88" s="69"/>
      <c r="BQW88" s="69"/>
      <c r="BQX88" s="69"/>
      <c r="BQY88" s="69"/>
      <c r="BQZ88" s="69"/>
      <c r="BRA88" s="69"/>
      <c r="BRB88" s="69"/>
      <c r="BRC88" s="69"/>
      <c r="BRD88" s="69"/>
      <c r="BRE88" s="69"/>
      <c r="BRF88" s="69"/>
      <c r="BRG88" s="69"/>
      <c r="BRH88" s="69"/>
      <c r="BRI88" s="69"/>
      <c r="BRJ88" s="69"/>
      <c r="BRK88" s="69"/>
      <c r="BRL88" s="69"/>
      <c r="BRM88" s="69"/>
      <c r="BRN88" s="69"/>
      <c r="BRO88" s="69"/>
      <c r="BRP88" s="69"/>
      <c r="BRQ88" s="69"/>
      <c r="BRR88" s="69"/>
      <c r="BRS88" s="69"/>
      <c r="BRT88" s="69"/>
      <c r="BRU88" s="69"/>
      <c r="BRV88" s="69"/>
      <c r="BRW88" s="69"/>
      <c r="BRX88" s="69"/>
      <c r="BRY88" s="69"/>
      <c r="BRZ88" s="69"/>
      <c r="BSA88" s="69"/>
      <c r="BSB88" s="69"/>
      <c r="BSC88" s="69"/>
      <c r="BSD88" s="69"/>
      <c r="BSE88" s="69"/>
      <c r="BSF88" s="69"/>
      <c r="BSG88" s="69"/>
      <c r="BSH88" s="69"/>
      <c r="BSI88" s="69"/>
      <c r="BSJ88" s="69"/>
      <c r="BSK88" s="69"/>
      <c r="BSL88" s="69"/>
      <c r="BSM88" s="69"/>
      <c r="BSN88" s="69"/>
      <c r="BSO88" s="69"/>
      <c r="BSP88" s="69"/>
      <c r="BSQ88" s="69"/>
      <c r="BSR88" s="69"/>
      <c r="BSS88" s="69"/>
      <c r="BST88" s="69"/>
      <c r="BSU88" s="69"/>
      <c r="BSV88" s="69"/>
      <c r="BSW88" s="69"/>
      <c r="BSX88" s="69"/>
      <c r="BSY88" s="69"/>
      <c r="BSZ88" s="69"/>
      <c r="BTA88" s="69"/>
      <c r="BTB88" s="69"/>
      <c r="BTC88" s="69"/>
      <c r="BTD88" s="69"/>
      <c r="BTE88" s="69"/>
      <c r="BTF88" s="69"/>
      <c r="BTG88" s="69"/>
      <c r="BTH88" s="69"/>
      <c r="BTI88" s="69"/>
      <c r="BTJ88" s="69"/>
      <c r="BTK88" s="69"/>
      <c r="BTL88" s="69"/>
      <c r="BTM88" s="69"/>
      <c r="BTN88" s="69"/>
      <c r="BTO88" s="69"/>
      <c r="BTP88" s="69"/>
      <c r="BTQ88" s="69"/>
      <c r="BTR88" s="69"/>
      <c r="BTS88" s="69"/>
      <c r="BTT88" s="69"/>
      <c r="BTU88" s="69"/>
      <c r="BTV88" s="69"/>
      <c r="BTW88" s="69"/>
      <c r="BTX88" s="69"/>
      <c r="BTY88" s="69"/>
      <c r="BTZ88" s="69"/>
      <c r="BUA88" s="69"/>
      <c r="BUB88" s="69"/>
      <c r="BUC88" s="69"/>
      <c r="BUD88" s="69"/>
      <c r="BUE88" s="69"/>
      <c r="BUF88" s="69"/>
      <c r="BUG88" s="69"/>
      <c r="BUH88" s="69"/>
      <c r="BUI88" s="69"/>
      <c r="BUJ88" s="69"/>
      <c r="BUK88" s="69"/>
      <c r="BUL88" s="69"/>
      <c r="BUM88" s="69"/>
      <c r="BUN88" s="69"/>
      <c r="BUO88" s="69"/>
      <c r="BUP88" s="69"/>
      <c r="BUQ88" s="69"/>
      <c r="BUR88" s="69"/>
      <c r="BUS88" s="69"/>
      <c r="BUT88" s="69"/>
      <c r="BUU88" s="69"/>
      <c r="BUV88" s="69"/>
      <c r="BUW88" s="69"/>
      <c r="BUX88" s="69"/>
      <c r="BUY88" s="69"/>
      <c r="BUZ88" s="69"/>
      <c r="BVA88" s="69"/>
      <c r="BVB88" s="69"/>
      <c r="BVC88" s="69"/>
      <c r="BVD88" s="69"/>
      <c r="BVE88" s="69"/>
      <c r="BVF88" s="69"/>
      <c r="BVG88" s="69"/>
      <c r="BVH88" s="69"/>
      <c r="BVI88" s="69"/>
      <c r="BVJ88" s="69"/>
      <c r="BVK88" s="69"/>
      <c r="BVL88" s="69"/>
      <c r="BVM88" s="69"/>
      <c r="BVN88" s="69"/>
      <c r="BVO88" s="69"/>
      <c r="BVP88" s="69"/>
      <c r="BVQ88" s="69"/>
      <c r="BVR88" s="69"/>
      <c r="BVS88" s="69"/>
      <c r="BVT88" s="69"/>
      <c r="BVU88" s="69"/>
      <c r="BVV88" s="69"/>
      <c r="BVW88" s="69"/>
      <c r="BVX88" s="69"/>
      <c r="BVY88" s="69"/>
      <c r="BVZ88" s="69"/>
      <c r="BWA88" s="69"/>
      <c r="BWB88" s="69"/>
      <c r="BWC88" s="69"/>
      <c r="BWD88" s="69"/>
      <c r="BWE88" s="69"/>
      <c r="BWF88" s="69"/>
      <c r="BWG88" s="69"/>
      <c r="BWH88" s="69"/>
      <c r="BWI88" s="69"/>
      <c r="BWJ88" s="69"/>
      <c r="BWK88" s="69"/>
      <c r="BWL88" s="69"/>
      <c r="BWM88" s="69"/>
      <c r="BWN88" s="69"/>
      <c r="BWO88" s="69"/>
      <c r="BWP88" s="69"/>
      <c r="BWQ88" s="69"/>
      <c r="BWR88" s="69"/>
      <c r="BWS88" s="69"/>
      <c r="BWT88" s="69"/>
      <c r="BWU88" s="69"/>
      <c r="BWV88" s="69"/>
      <c r="BWW88" s="69"/>
      <c r="BWX88" s="69"/>
      <c r="BWY88" s="69"/>
      <c r="BWZ88" s="69"/>
      <c r="BXA88" s="69"/>
      <c r="BXB88" s="69"/>
      <c r="BXC88" s="69"/>
      <c r="BXD88" s="69"/>
      <c r="BXE88" s="69"/>
      <c r="BXF88" s="69"/>
      <c r="BXG88" s="69"/>
      <c r="BXH88" s="69"/>
      <c r="BXI88" s="69"/>
      <c r="BXJ88" s="69"/>
      <c r="BXK88" s="69"/>
      <c r="BXL88" s="69"/>
      <c r="BXM88" s="69"/>
      <c r="BXN88" s="69"/>
      <c r="BXO88" s="69"/>
      <c r="BXP88" s="69"/>
      <c r="BXQ88" s="69"/>
      <c r="BXR88" s="69"/>
      <c r="BXS88" s="69"/>
      <c r="BXT88" s="69"/>
      <c r="BXU88" s="69"/>
      <c r="BXV88" s="69"/>
      <c r="BXW88" s="69"/>
      <c r="BXX88" s="69"/>
      <c r="BXY88" s="69"/>
      <c r="BXZ88" s="69"/>
      <c r="BYA88" s="69"/>
      <c r="BYB88" s="69"/>
      <c r="BYC88" s="69"/>
      <c r="BYD88" s="69"/>
      <c r="BYE88" s="69"/>
      <c r="BYF88" s="69"/>
      <c r="BYG88" s="69"/>
      <c r="BYH88" s="69"/>
      <c r="BYI88" s="69"/>
      <c r="BYJ88" s="69"/>
      <c r="BYK88" s="69"/>
      <c r="BYL88" s="69"/>
      <c r="BYM88" s="69"/>
      <c r="BYN88" s="69"/>
      <c r="BYO88" s="69"/>
      <c r="BYP88" s="69"/>
      <c r="BYQ88" s="69"/>
      <c r="BYR88" s="69"/>
      <c r="BYS88" s="69"/>
      <c r="BYT88" s="69"/>
      <c r="BYU88" s="69"/>
      <c r="BYV88" s="69"/>
      <c r="BYW88" s="69"/>
      <c r="BYX88" s="69"/>
      <c r="BYY88" s="69"/>
      <c r="BYZ88" s="69"/>
      <c r="BZA88" s="69"/>
      <c r="BZB88" s="69"/>
      <c r="BZC88" s="69"/>
      <c r="BZD88" s="69"/>
      <c r="BZE88" s="69"/>
      <c r="BZF88" s="69"/>
      <c r="BZG88" s="69"/>
      <c r="BZH88" s="69"/>
      <c r="BZI88" s="69"/>
      <c r="BZJ88" s="69"/>
      <c r="BZK88" s="69"/>
      <c r="BZL88" s="69"/>
      <c r="BZM88" s="69"/>
      <c r="BZN88" s="69"/>
      <c r="BZO88" s="69"/>
      <c r="BZP88" s="69"/>
      <c r="BZQ88" s="69"/>
      <c r="BZR88" s="69"/>
      <c r="BZS88" s="69"/>
      <c r="BZT88" s="69"/>
      <c r="BZU88" s="69"/>
      <c r="BZV88" s="69"/>
      <c r="BZW88" s="69"/>
      <c r="BZX88" s="69"/>
      <c r="BZY88" s="69"/>
      <c r="BZZ88" s="69"/>
      <c r="CAA88" s="69"/>
      <c r="CAB88" s="69"/>
      <c r="CAC88" s="69"/>
      <c r="CAD88" s="69"/>
      <c r="CAE88" s="69"/>
      <c r="CAF88" s="69"/>
      <c r="CAG88" s="69"/>
      <c r="CAH88" s="69"/>
      <c r="CAI88" s="69"/>
      <c r="CAJ88" s="69"/>
      <c r="CAK88" s="69"/>
      <c r="CAL88" s="69"/>
      <c r="CAM88" s="69"/>
      <c r="CAN88" s="69"/>
      <c r="CAO88" s="69"/>
      <c r="CAP88" s="69"/>
      <c r="CAQ88" s="69"/>
      <c r="CAR88" s="69"/>
      <c r="CAS88" s="69"/>
      <c r="CAT88" s="69"/>
      <c r="CAU88" s="69"/>
      <c r="CAV88" s="69"/>
      <c r="CAW88" s="69"/>
      <c r="CAX88" s="69"/>
      <c r="CAY88" s="69"/>
      <c r="CAZ88" s="69"/>
      <c r="CBA88" s="69"/>
      <c r="CBB88" s="69"/>
      <c r="CBC88" s="69"/>
      <c r="CBD88" s="69"/>
      <c r="CBE88" s="69"/>
      <c r="CBF88" s="69"/>
      <c r="CBG88" s="69"/>
      <c r="CBH88" s="69"/>
      <c r="CBI88" s="69"/>
      <c r="CBJ88" s="69"/>
      <c r="CBK88" s="69"/>
      <c r="CBL88" s="69"/>
      <c r="CBM88" s="69"/>
      <c r="CBN88" s="69"/>
      <c r="CBO88" s="69"/>
      <c r="CBP88" s="69"/>
      <c r="CBQ88" s="69"/>
      <c r="CBR88" s="69"/>
      <c r="CBS88" s="69"/>
      <c r="CBT88" s="69"/>
      <c r="CBU88" s="69"/>
      <c r="CBV88" s="69"/>
      <c r="CBW88" s="69"/>
      <c r="CBX88" s="69"/>
      <c r="CBY88" s="69"/>
      <c r="CBZ88" s="69"/>
      <c r="CCA88" s="69"/>
      <c r="CCB88" s="69"/>
      <c r="CCC88" s="69"/>
      <c r="CCD88" s="69"/>
      <c r="CCE88" s="69"/>
      <c r="CCF88" s="69"/>
      <c r="CCG88" s="69"/>
      <c r="CCH88" s="69"/>
      <c r="CCI88" s="69"/>
      <c r="CCJ88" s="69"/>
      <c r="CCK88" s="69"/>
      <c r="CCL88" s="69"/>
      <c r="CCM88" s="69"/>
      <c r="CCN88" s="69"/>
      <c r="CCO88" s="69"/>
      <c r="CCP88" s="69"/>
      <c r="CCQ88" s="69"/>
      <c r="CCR88" s="69"/>
      <c r="CCS88" s="69"/>
      <c r="CCT88" s="69"/>
      <c r="CCU88" s="69"/>
      <c r="CCV88" s="69"/>
      <c r="CCW88" s="69"/>
      <c r="CCX88" s="69"/>
      <c r="CCY88" s="69"/>
      <c r="CCZ88" s="69"/>
      <c r="CDA88" s="69"/>
      <c r="CDB88" s="69"/>
      <c r="CDC88" s="69"/>
      <c r="CDD88" s="69"/>
      <c r="CDE88" s="69"/>
      <c r="CDF88" s="69"/>
      <c r="CDG88" s="69"/>
      <c r="CDH88" s="69"/>
      <c r="CDI88" s="69"/>
      <c r="CDJ88" s="69"/>
      <c r="CDK88" s="69"/>
      <c r="CDL88" s="69"/>
      <c r="CDM88" s="69"/>
      <c r="CDN88" s="69"/>
      <c r="CDO88" s="69"/>
      <c r="CDP88" s="69"/>
      <c r="CDQ88" s="69"/>
      <c r="CDR88" s="69"/>
      <c r="CDS88" s="69"/>
      <c r="CDT88" s="69"/>
      <c r="CDU88" s="69"/>
      <c r="CDV88" s="69"/>
      <c r="CDW88" s="69"/>
      <c r="CDX88" s="69"/>
      <c r="CDY88" s="69"/>
      <c r="CDZ88" s="69"/>
      <c r="CEA88" s="69"/>
      <c r="CEB88" s="69"/>
      <c r="CEC88" s="69"/>
      <c r="CED88" s="69"/>
      <c r="CEE88" s="69"/>
      <c r="CEF88" s="69"/>
      <c r="CEG88" s="69"/>
      <c r="CEH88" s="69"/>
      <c r="CEI88" s="69"/>
      <c r="CEJ88" s="69"/>
      <c r="CEK88" s="69"/>
      <c r="CEL88" s="69"/>
      <c r="CEM88" s="69"/>
      <c r="CEN88" s="69"/>
      <c r="CEO88" s="69"/>
      <c r="CEP88" s="69"/>
      <c r="CEQ88" s="69"/>
      <c r="CER88" s="69"/>
      <c r="CES88" s="69"/>
      <c r="CET88" s="69"/>
      <c r="CEU88" s="69"/>
      <c r="CEV88" s="69"/>
      <c r="CEW88" s="69"/>
      <c r="CEX88" s="69"/>
      <c r="CEY88" s="69"/>
      <c r="CEZ88" s="69"/>
      <c r="CFA88" s="69"/>
      <c r="CFB88" s="69"/>
      <c r="CFC88" s="69"/>
      <c r="CFD88" s="69"/>
      <c r="CFE88" s="69"/>
      <c r="CFF88" s="69"/>
      <c r="CFG88" s="69"/>
      <c r="CFH88" s="69"/>
      <c r="CFI88" s="69"/>
      <c r="CFJ88" s="69"/>
      <c r="CFK88" s="69"/>
      <c r="CFL88" s="69"/>
      <c r="CFM88" s="69"/>
      <c r="CFN88" s="69"/>
      <c r="CFO88" s="69"/>
      <c r="CFP88" s="69"/>
      <c r="CFQ88" s="69"/>
      <c r="CFR88" s="69"/>
      <c r="CFS88" s="69"/>
      <c r="CFT88" s="69"/>
      <c r="CFU88" s="69"/>
      <c r="CFV88" s="69"/>
      <c r="CFW88" s="69"/>
      <c r="CFX88" s="69"/>
      <c r="CFY88" s="69"/>
      <c r="CFZ88" s="69"/>
      <c r="CGA88" s="69"/>
      <c r="CGB88" s="69"/>
      <c r="CGC88" s="69"/>
      <c r="CGD88" s="69"/>
      <c r="CGE88" s="69"/>
      <c r="CGF88" s="69"/>
      <c r="CGG88" s="69"/>
      <c r="CGH88" s="69"/>
      <c r="CGI88" s="69"/>
      <c r="CGJ88" s="69"/>
      <c r="CGK88" s="69"/>
      <c r="CGL88" s="69"/>
      <c r="CGM88" s="69"/>
      <c r="CGN88" s="69"/>
      <c r="CGO88" s="69"/>
      <c r="CGP88" s="69"/>
      <c r="CGQ88" s="69"/>
      <c r="CGR88" s="69"/>
      <c r="CGS88" s="69"/>
      <c r="CGT88" s="69"/>
      <c r="CGU88" s="69"/>
      <c r="CGV88" s="69"/>
      <c r="CGW88" s="69"/>
      <c r="CGX88" s="69"/>
      <c r="CGY88" s="69"/>
      <c r="CGZ88" s="69"/>
      <c r="CHA88" s="69"/>
      <c r="CHB88" s="69"/>
      <c r="CHC88" s="69"/>
      <c r="CHD88" s="69"/>
      <c r="CHE88" s="69"/>
      <c r="CHF88" s="69"/>
      <c r="CHG88" s="69"/>
      <c r="CHH88" s="69"/>
      <c r="CHI88" s="69"/>
      <c r="CHJ88" s="69"/>
      <c r="CHK88" s="69"/>
      <c r="CHL88" s="69"/>
      <c r="CHM88" s="69"/>
      <c r="CHN88" s="69"/>
      <c r="CHO88" s="69"/>
      <c r="CHP88" s="69"/>
      <c r="CHQ88" s="69"/>
      <c r="CHR88" s="69"/>
      <c r="CHS88" s="69"/>
      <c r="CHT88" s="69"/>
      <c r="CHU88" s="69"/>
      <c r="CHV88" s="69"/>
      <c r="CHW88" s="69"/>
      <c r="CHX88" s="69"/>
      <c r="CHY88" s="69"/>
      <c r="CHZ88" s="69"/>
      <c r="CIA88" s="69"/>
      <c r="CIB88" s="69"/>
      <c r="CIC88" s="69"/>
      <c r="CID88" s="69"/>
      <c r="CIE88" s="69"/>
      <c r="CIF88" s="69"/>
      <c r="CIG88" s="69"/>
      <c r="CIH88" s="69"/>
      <c r="CII88" s="69"/>
      <c r="CIJ88" s="69"/>
      <c r="CIK88" s="69"/>
      <c r="CIL88" s="69"/>
      <c r="CIM88" s="69"/>
      <c r="CIN88" s="69"/>
      <c r="CIO88" s="69"/>
      <c r="CIP88" s="69"/>
      <c r="CIQ88" s="69"/>
      <c r="CIR88" s="69"/>
      <c r="CIS88" s="69"/>
      <c r="CIT88" s="69"/>
      <c r="CIU88" s="69"/>
      <c r="CIV88" s="69"/>
      <c r="CIW88" s="69"/>
      <c r="CIX88" s="69"/>
      <c r="CIY88" s="69"/>
      <c r="CIZ88" s="69"/>
      <c r="CJA88" s="69"/>
      <c r="CJB88" s="69"/>
      <c r="CJC88" s="69"/>
      <c r="CJD88" s="69"/>
      <c r="CJE88" s="69"/>
      <c r="CJF88" s="69"/>
      <c r="CJG88" s="69"/>
      <c r="CJH88" s="69"/>
      <c r="CJI88" s="69"/>
      <c r="CJJ88" s="69"/>
      <c r="CJK88" s="69"/>
      <c r="CJL88" s="69"/>
      <c r="CJM88" s="69"/>
      <c r="CJN88" s="69"/>
      <c r="CJO88" s="69"/>
      <c r="CJP88" s="69"/>
      <c r="CJQ88" s="69"/>
      <c r="CJR88" s="69"/>
      <c r="CJS88" s="69"/>
      <c r="CJT88" s="69"/>
      <c r="CJU88" s="69"/>
      <c r="CJV88" s="69"/>
      <c r="CJW88" s="69"/>
      <c r="CJX88" s="69"/>
      <c r="CJY88" s="69"/>
      <c r="CJZ88" s="69"/>
      <c r="CKA88" s="69"/>
      <c r="CKB88" s="69"/>
      <c r="CKC88" s="69"/>
      <c r="CKD88" s="69"/>
      <c r="CKE88" s="69"/>
      <c r="CKF88" s="69"/>
      <c r="CKG88" s="69"/>
      <c r="CKH88" s="69"/>
      <c r="CKI88" s="69"/>
      <c r="CKJ88" s="69"/>
      <c r="CKK88" s="69"/>
      <c r="CKL88" s="69"/>
      <c r="CKM88" s="69"/>
      <c r="CKN88" s="69"/>
      <c r="CKO88" s="69"/>
      <c r="CKP88" s="69"/>
      <c r="CKQ88" s="69"/>
      <c r="CKR88" s="69"/>
      <c r="CKS88" s="69"/>
      <c r="CKT88" s="69"/>
      <c r="CKU88" s="69"/>
      <c r="CKV88" s="69"/>
      <c r="CKW88" s="69"/>
      <c r="CKX88" s="69"/>
      <c r="CKY88" s="69"/>
      <c r="CKZ88" s="69"/>
      <c r="CLA88" s="69"/>
      <c r="CLB88" s="69"/>
      <c r="CLC88" s="69"/>
      <c r="CLD88" s="69"/>
      <c r="CLE88" s="69"/>
      <c r="CLF88" s="69"/>
      <c r="CLG88" s="69"/>
      <c r="CLH88" s="69"/>
      <c r="CLI88" s="69"/>
      <c r="CLJ88" s="69"/>
      <c r="CLK88" s="69"/>
      <c r="CLL88" s="69"/>
      <c r="CLM88" s="69"/>
      <c r="CLN88" s="69"/>
      <c r="CLO88" s="69"/>
      <c r="CLP88" s="69"/>
      <c r="CLQ88" s="69"/>
      <c r="CLR88" s="69"/>
      <c r="CLS88" s="69"/>
      <c r="CLT88" s="69"/>
      <c r="CLU88" s="69"/>
      <c r="CLV88" s="69"/>
      <c r="CLW88" s="69"/>
      <c r="CLX88" s="69"/>
      <c r="CLY88" s="69"/>
      <c r="CLZ88" s="69"/>
      <c r="CMA88" s="69"/>
      <c r="CMB88" s="69"/>
      <c r="CMC88" s="69"/>
      <c r="CMD88" s="69"/>
      <c r="CME88" s="69"/>
      <c r="CMF88" s="69"/>
      <c r="CMG88" s="69"/>
      <c r="CMH88" s="69"/>
      <c r="CMI88" s="69"/>
      <c r="CMJ88" s="69"/>
      <c r="CMK88" s="69"/>
      <c r="CML88" s="69"/>
      <c r="CMM88" s="69"/>
      <c r="CMN88" s="69"/>
      <c r="CMO88" s="69"/>
      <c r="CMP88" s="69"/>
      <c r="CMQ88" s="69"/>
      <c r="CMR88" s="69"/>
      <c r="CMS88" s="69"/>
      <c r="CMT88" s="69"/>
      <c r="CMU88" s="69"/>
      <c r="CMV88" s="69"/>
      <c r="CMW88" s="69"/>
      <c r="CMX88" s="69"/>
      <c r="CMY88" s="69"/>
      <c r="CMZ88" s="69"/>
      <c r="CNA88" s="69"/>
      <c r="CNB88" s="69"/>
      <c r="CNC88" s="69"/>
      <c r="CND88" s="69"/>
      <c r="CNE88" s="69"/>
      <c r="CNF88" s="69"/>
      <c r="CNG88" s="69"/>
      <c r="CNH88" s="69"/>
      <c r="CNI88" s="69"/>
      <c r="CNJ88" s="69"/>
      <c r="CNK88" s="69"/>
      <c r="CNL88" s="69"/>
      <c r="CNM88" s="69"/>
      <c r="CNN88" s="69"/>
      <c r="CNO88" s="69"/>
      <c r="CNP88" s="69"/>
      <c r="CNQ88" s="69"/>
      <c r="CNR88" s="69"/>
      <c r="CNS88" s="69"/>
      <c r="CNT88" s="69"/>
      <c r="CNU88" s="69"/>
      <c r="CNV88" s="69"/>
      <c r="CNW88" s="69"/>
      <c r="CNX88" s="69"/>
      <c r="CNY88" s="69"/>
      <c r="CNZ88" s="69"/>
      <c r="COA88" s="69"/>
      <c r="COB88" s="69"/>
      <c r="COC88" s="69"/>
      <c r="COD88" s="69"/>
      <c r="COE88" s="69"/>
      <c r="COF88" s="69"/>
      <c r="COG88" s="69"/>
      <c r="COH88" s="69"/>
      <c r="COI88" s="69"/>
      <c r="COJ88" s="69"/>
      <c r="COK88" s="69"/>
      <c r="COL88" s="69"/>
      <c r="COM88" s="69"/>
      <c r="CON88" s="69"/>
      <c r="COO88" s="69"/>
      <c r="COP88" s="69"/>
      <c r="COQ88" s="69"/>
      <c r="COR88" s="69"/>
      <c r="COS88" s="69"/>
      <c r="COT88" s="69"/>
      <c r="COU88" s="69"/>
      <c r="COV88" s="69"/>
      <c r="COW88" s="69"/>
      <c r="COX88" s="69"/>
      <c r="COY88" s="69"/>
      <c r="COZ88" s="69"/>
      <c r="CPA88" s="69"/>
      <c r="CPB88" s="69"/>
      <c r="CPC88" s="69"/>
      <c r="CPD88" s="69"/>
      <c r="CPE88" s="69"/>
      <c r="CPF88" s="69"/>
      <c r="CPG88" s="69"/>
      <c r="CPH88" s="69"/>
      <c r="CPI88" s="69"/>
      <c r="CPJ88" s="69"/>
      <c r="CPK88" s="69"/>
      <c r="CPL88" s="69"/>
      <c r="CPM88" s="69"/>
      <c r="CPN88" s="69"/>
      <c r="CPO88" s="69"/>
      <c r="CPP88" s="69"/>
      <c r="CPQ88" s="69"/>
      <c r="CPR88" s="69"/>
      <c r="CPS88" s="69"/>
      <c r="CPT88" s="69"/>
      <c r="CPU88" s="69"/>
      <c r="CPV88" s="69"/>
      <c r="CPW88" s="69"/>
      <c r="CPX88" s="69"/>
      <c r="CPY88" s="69"/>
      <c r="CPZ88" s="69"/>
      <c r="CQA88" s="69"/>
      <c r="CQB88" s="69"/>
      <c r="CQC88" s="69"/>
      <c r="CQD88" s="69"/>
      <c r="CQE88" s="69"/>
      <c r="CQF88" s="69"/>
      <c r="CQG88" s="69"/>
      <c r="CQH88" s="69"/>
      <c r="CQI88" s="69"/>
      <c r="CQJ88" s="69"/>
      <c r="CQK88" s="69"/>
      <c r="CQL88" s="69"/>
      <c r="CQM88" s="69"/>
      <c r="CQN88" s="69"/>
      <c r="CQO88" s="69"/>
      <c r="CQP88" s="69"/>
      <c r="CQQ88" s="69"/>
      <c r="CQR88" s="69"/>
      <c r="CQS88" s="69"/>
      <c r="CQT88" s="69"/>
      <c r="CQU88" s="69"/>
      <c r="CQV88" s="69"/>
      <c r="CQW88" s="69"/>
      <c r="CQX88" s="69"/>
      <c r="CQY88" s="69"/>
      <c r="CQZ88" s="69"/>
      <c r="CRA88" s="69"/>
      <c r="CRB88" s="69"/>
      <c r="CRC88" s="69"/>
      <c r="CRD88" s="69"/>
      <c r="CRE88" s="69"/>
      <c r="CRF88" s="69"/>
      <c r="CRG88" s="69"/>
      <c r="CRH88" s="69"/>
      <c r="CRI88" s="69"/>
      <c r="CRJ88" s="69"/>
      <c r="CRK88" s="69"/>
      <c r="CRL88" s="69"/>
      <c r="CRM88" s="69"/>
      <c r="CRN88" s="69"/>
      <c r="CRO88" s="69"/>
      <c r="CRP88" s="69"/>
      <c r="CRQ88" s="69"/>
      <c r="CRR88" s="69"/>
      <c r="CRS88" s="69"/>
      <c r="CRT88" s="69"/>
      <c r="CRU88" s="69"/>
      <c r="CRV88" s="69"/>
      <c r="CRW88" s="69"/>
      <c r="CRX88" s="69"/>
      <c r="CRY88" s="69"/>
      <c r="CRZ88" s="69"/>
      <c r="CSA88" s="69"/>
      <c r="CSB88" s="69"/>
      <c r="CSC88" s="69"/>
      <c r="CSD88" s="69"/>
      <c r="CSE88" s="69"/>
      <c r="CSF88" s="69"/>
      <c r="CSG88" s="69"/>
      <c r="CSH88" s="69"/>
      <c r="CSI88" s="69"/>
      <c r="CSJ88" s="69"/>
      <c r="CSK88" s="69"/>
      <c r="CSL88" s="69"/>
      <c r="CSM88" s="69"/>
      <c r="CSN88" s="69"/>
      <c r="CSO88" s="69"/>
      <c r="CSP88" s="69"/>
      <c r="CSQ88" s="69"/>
      <c r="CSR88" s="69"/>
      <c r="CSS88" s="69"/>
      <c r="CST88" s="69"/>
      <c r="CSU88" s="69"/>
      <c r="CSV88" s="69"/>
      <c r="CSW88" s="69"/>
      <c r="CSX88" s="69"/>
      <c r="CSY88" s="69"/>
      <c r="CSZ88" s="69"/>
      <c r="CTA88" s="69"/>
      <c r="CTB88" s="69"/>
      <c r="CTC88" s="69"/>
      <c r="CTD88" s="69"/>
      <c r="CTE88" s="69"/>
      <c r="CTF88" s="69"/>
      <c r="CTG88" s="69"/>
      <c r="CTH88" s="69"/>
      <c r="CTI88" s="69"/>
      <c r="CTJ88" s="69"/>
      <c r="CTK88" s="69"/>
      <c r="CTL88" s="69"/>
      <c r="CTM88" s="69"/>
      <c r="CTN88" s="69"/>
      <c r="CTO88" s="69"/>
      <c r="CTP88" s="69"/>
      <c r="CTQ88" s="69"/>
      <c r="CTR88" s="69"/>
      <c r="CTS88" s="69"/>
      <c r="CTT88" s="69"/>
      <c r="CTU88" s="69"/>
      <c r="CTV88" s="69"/>
      <c r="CTW88" s="69"/>
      <c r="CTX88" s="69"/>
      <c r="CTY88" s="69"/>
      <c r="CTZ88" s="69"/>
      <c r="CUA88" s="69"/>
      <c r="CUB88" s="69"/>
      <c r="CUC88" s="69"/>
      <c r="CUD88" s="69"/>
      <c r="CUE88" s="69"/>
      <c r="CUF88" s="69"/>
      <c r="CUG88" s="69"/>
      <c r="CUH88" s="69"/>
      <c r="CUI88" s="69"/>
      <c r="CUJ88" s="69"/>
      <c r="CUK88" s="69"/>
      <c r="CUL88" s="69"/>
      <c r="CUM88" s="69"/>
      <c r="CUN88" s="69"/>
      <c r="CUO88" s="69"/>
      <c r="CUP88" s="69"/>
      <c r="CUQ88" s="69"/>
      <c r="CUR88" s="69"/>
      <c r="CUS88" s="69"/>
      <c r="CUT88" s="69"/>
      <c r="CUU88" s="69"/>
      <c r="CUV88" s="69"/>
      <c r="CUW88" s="69"/>
      <c r="CUX88" s="69"/>
      <c r="CUY88" s="69"/>
      <c r="CUZ88" s="69"/>
      <c r="CVA88" s="69"/>
      <c r="CVB88" s="69"/>
      <c r="CVC88" s="69"/>
      <c r="CVD88" s="69"/>
      <c r="CVE88" s="69"/>
      <c r="CVF88" s="69"/>
      <c r="CVG88" s="69"/>
      <c r="CVH88" s="69"/>
      <c r="CVI88" s="69"/>
      <c r="CVJ88" s="69"/>
      <c r="CVK88" s="69"/>
      <c r="CVL88" s="69"/>
      <c r="CVM88" s="69"/>
      <c r="CVN88" s="69"/>
      <c r="CVO88" s="69"/>
      <c r="CVP88" s="69"/>
      <c r="CVQ88" s="69"/>
      <c r="CVR88" s="69"/>
      <c r="CVS88" s="69"/>
      <c r="CVT88" s="69"/>
      <c r="CVU88" s="69"/>
      <c r="CVV88" s="69"/>
      <c r="CVW88" s="69"/>
      <c r="CVX88" s="69"/>
      <c r="CVY88" s="69"/>
      <c r="CVZ88" s="69"/>
      <c r="CWA88" s="69"/>
      <c r="CWB88" s="69"/>
      <c r="CWC88" s="69"/>
      <c r="CWD88" s="69"/>
      <c r="CWE88" s="69"/>
      <c r="CWF88" s="69"/>
      <c r="CWG88" s="69"/>
      <c r="CWH88" s="69"/>
      <c r="CWI88" s="69"/>
      <c r="CWJ88" s="69"/>
      <c r="CWK88" s="69"/>
      <c r="CWL88" s="69"/>
      <c r="CWM88" s="69"/>
      <c r="CWN88" s="69"/>
      <c r="CWO88" s="69"/>
      <c r="CWP88" s="69"/>
      <c r="CWQ88" s="69"/>
      <c r="CWR88" s="69"/>
      <c r="CWS88" s="69"/>
      <c r="CWT88" s="69"/>
      <c r="CWU88" s="69"/>
      <c r="CWV88" s="69"/>
      <c r="CWW88" s="69"/>
      <c r="CWX88" s="69"/>
      <c r="CWY88" s="69"/>
      <c r="CWZ88" s="69"/>
      <c r="CXA88" s="69"/>
      <c r="CXB88" s="69"/>
      <c r="CXC88" s="69"/>
      <c r="CXD88" s="69"/>
      <c r="CXE88" s="69"/>
      <c r="CXF88" s="69"/>
      <c r="CXG88" s="69"/>
      <c r="CXH88" s="69"/>
      <c r="CXI88" s="69"/>
      <c r="CXJ88" s="69"/>
      <c r="CXK88" s="69"/>
      <c r="CXL88" s="69"/>
      <c r="CXM88" s="69"/>
      <c r="CXN88" s="69"/>
      <c r="CXO88" s="69"/>
      <c r="CXP88" s="69"/>
      <c r="CXQ88" s="69"/>
      <c r="CXR88" s="69"/>
      <c r="CXS88" s="69"/>
      <c r="CXT88" s="69"/>
      <c r="CXU88" s="69"/>
      <c r="CXV88" s="69"/>
      <c r="CXW88" s="69"/>
      <c r="CXX88" s="69"/>
      <c r="CXY88" s="69"/>
      <c r="CXZ88" s="69"/>
      <c r="CYA88" s="69"/>
      <c r="CYB88" s="69"/>
      <c r="CYC88" s="69"/>
      <c r="CYD88" s="69"/>
      <c r="CYE88" s="69"/>
      <c r="CYF88" s="69"/>
      <c r="CYG88" s="69"/>
      <c r="CYH88" s="69"/>
      <c r="CYI88" s="69"/>
      <c r="CYJ88" s="69"/>
      <c r="CYK88" s="69"/>
      <c r="CYL88" s="69"/>
      <c r="CYM88" s="69"/>
      <c r="CYN88" s="69"/>
      <c r="CYO88" s="69"/>
      <c r="CYP88" s="69"/>
      <c r="CYQ88" s="69"/>
      <c r="CYR88" s="69"/>
      <c r="CYS88" s="69"/>
      <c r="CYT88" s="69"/>
      <c r="CYU88" s="69"/>
      <c r="CYV88" s="69"/>
      <c r="CYW88" s="69"/>
      <c r="CYX88" s="69"/>
      <c r="CYY88" s="69"/>
      <c r="CYZ88" s="69"/>
      <c r="CZA88" s="69"/>
      <c r="CZB88" s="69"/>
      <c r="CZC88" s="69"/>
      <c r="CZD88" s="69"/>
      <c r="CZE88" s="69"/>
      <c r="CZF88" s="69"/>
      <c r="CZG88" s="69"/>
      <c r="CZH88" s="69"/>
      <c r="CZI88" s="69"/>
      <c r="CZJ88" s="69"/>
      <c r="CZK88" s="69"/>
      <c r="CZL88" s="69"/>
      <c r="CZM88" s="69"/>
      <c r="CZN88" s="69"/>
      <c r="CZO88" s="69"/>
      <c r="CZP88" s="69"/>
      <c r="CZQ88" s="69"/>
      <c r="CZR88" s="69"/>
      <c r="CZS88" s="69"/>
      <c r="CZT88" s="69"/>
      <c r="CZU88" s="69"/>
      <c r="CZV88" s="69"/>
      <c r="CZW88" s="69"/>
      <c r="CZX88" s="69"/>
      <c r="CZY88" s="69"/>
      <c r="CZZ88" s="69"/>
      <c r="DAA88" s="69"/>
      <c r="DAB88" s="69"/>
      <c r="DAC88" s="69"/>
      <c r="DAD88" s="69"/>
      <c r="DAE88" s="69"/>
      <c r="DAF88" s="69"/>
      <c r="DAG88" s="69"/>
      <c r="DAH88" s="69"/>
      <c r="DAI88" s="69"/>
      <c r="DAJ88" s="69"/>
      <c r="DAK88" s="69"/>
      <c r="DAL88" s="69"/>
      <c r="DAM88" s="69"/>
      <c r="DAN88" s="69"/>
      <c r="DAO88" s="69"/>
      <c r="DAP88" s="69"/>
      <c r="DAQ88" s="69"/>
      <c r="DAR88" s="69"/>
      <c r="DAS88" s="69"/>
      <c r="DAT88" s="69"/>
      <c r="DAU88" s="69"/>
      <c r="DAV88" s="69"/>
      <c r="DAW88" s="69"/>
      <c r="DAX88" s="69"/>
      <c r="DAY88" s="69"/>
      <c r="DAZ88" s="69"/>
      <c r="DBA88" s="69"/>
      <c r="DBB88" s="69"/>
      <c r="DBC88" s="69"/>
      <c r="DBD88" s="69"/>
      <c r="DBE88" s="69"/>
      <c r="DBF88" s="69"/>
      <c r="DBG88" s="69"/>
      <c r="DBH88" s="69"/>
      <c r="DBI88" s="69"/>
      <c r="DBJ88" s="69"/>
      <c r="DBK88" s="69"/>
      <c r="DBL88" s="69"/>
      <c r="DBM88" s="69"/>
      <c r="DBN88" s="69"/>
      <c r="DBO88" s="69"/>
      <c r="DBP88" s="69"/>
      <c r="DBQ88" s="69"/>
      <c r="DBR88" s="69"/>
      <c r="DBS88" s="69"/>
      <c r="DBT88" s="69"/>
      <c r="DBU88" s="69"/>
      <c r="DBV88" s="69"/>
      <c r="DBW88" s="69"/>
      <c r="DBX88" s="69"/>
      <c r="DBY88" s="69"/>
      <c r="DBZ88" s="69"/>
      <c r="DCA88" s="69"/>
      <c r="DCB88" s="69"/>
      <c r="DCC88" s="69"/>
      <c r="DCD88" s="69"/>
      <c r="DCE88" s="69"/>
      <c r="DCF88" s="69"/>
      <c r="DCG88" s="69"/>
      <c r="DCH88" s="69"/>
      <c r="DCI88" s="69"/>
      <c r="DCJ88" s="69"/>
      <c r="DCK88" s="69"/>
      <c r="DCL88" s="69"/>
      <c r="DCM88" s="69"/>
      <c r="DCN88" s="69"/>
      <c r="DCO88" s="69"/>
      <c r="DCP88" s="69"/>
      <c r="DCQ88" s="69"/>
      <c r="DCR88" s="69"/>
      <c r="DCS88" s="69"/>
      <c r="DCT88" s="69"/>
      <c r="DCU88" s="69"/>
      <c r="DCV88" s="69"/>
      <c r="DCW88" s="69"/>
      <c r="DCX88" s="69"/>
      <c r="DCY88" s="69"/>
      <c r="DCZ88" s="69"/>
      <c r="DDA88" s="69"/>
      <c r="DDB88" s="69"/>
      <c r="DDC88" s="69"/>
      <c r="DDD88" s="69"/>
      <c r="DDE88" s="69"/>
      <c r="DDF88" s="69"/>
      <c r="DDG88" s="69"/>
      <c r="DDH88" s="69"/>
      <c r="DDI88" s="69"/>
      <c r="DDJ88" s="69"/>
      <c r="DDK88" s="69"/>
      <c r="DDL88" s="69"/>
      <c r="DDM88" s="69"/>
      <c r="DDN88" s="69"/>
      <c r="DDO88" s="69"/>
      <c r="DDP88" s="69"/>
      <c r="DDQ88" s="69"/>
      <c r="DDR88" s="69"/>
      <c r="DDS88" s="69"/>
      <c r="DDT88" s="69"/>
      <c r="DDU88" s="69"/>
      <c r="DDV88" s="69"/>
      <c r="DDW88" s="69"/>
      <c r="DDX88" s="69"/>
      <c r="DDY88" s="69"/>
      <c r="DDZ88" s="69"/>
      <c r="DEA88" s="69"/>
      <c r="DEB88" s="69"/>
      <c r="DEC88" s="69"/>
      <c r="DED88" s="69"/>
      <c r="DEE88" s="69"/>
      <c r="DEF88" s="69"/>
      <c r="DEG88" s="69"/>
      <c r="DEH88" s="69"/>
      <c r="DEI88" s="69"/>
      <c r="DEJ88" s="69"/>
      <c r="DEK88" s="69"/>
      <c r="DEL88" s="69"/>
      <c r="DEM88" s="69"/>
      <c r="DEN88" s="69"/>
      <c r="DEO88" s="69"/>
      <c r="DEP88" s="69"/>
      <c r="DEQ88" s="69"/>
      <c r="DER88" s="69"/>
      <c r="DES88" s="69"/>
      <c r="DET88" s="69"/>
      <c r="DEU88" s="69"/>
      <c r="DEV88" s="69"/>
      <c r="DEW88" s="69"/>
      <c r="DEX88" s="69"/>
      <c r="DEY88" s="69"/>
      <c r="DEZ88" s="69"/>
      <c r="DFA88" s="69"/>
      <c r="DFB88" s="69"/>
      <c r="DFC88" s="69"/>
      <c r="DFD88" s="69"/>
      <c r="DFE88" s="69"/>
      <c r="DFF88" s="69"/>
      <c r="DFG88" s="69"/>
      <c r="DFH88" s="69"/>
      <c r="DFI88" s="69"/>
      <c r="DFJ88" s="69"/>
      <c r="DFK88" s="69"/>
      <c r="DFL88" s="69"/>
      <c r="DFM88" s="69"/>
      <c r="DFN88" s="69"/>
      <c r="DFO88" s="69"/>
      <c r="DFP88" s="69"/>
      <c r="DFQ88" s="69"/>
      <c r="DFR88" s="69"/>
      <c r="DFS88" s="69"/>
      <c r="DFT88" s="69"/>
      <c r="DFU88" s="69"/>
      <c r="DFV88" s="69"/>
      <c r="DFW88" s="69"/>
      <c r="DFX88" s="69"/>
      <c r="DFY88" s="69"/>
      <c r="DFZ88" s="69"/>
      <c r="DGA88" s="69"/>
      <c r="DGB88" s="69"/>
      <c r="DGC88" s="69"/>
      <c r="DGD88" s="69"/>
      <c r="DGE88" s="69"/>
      <c r="DGF88" s="69"/>
      <c r="DGG88" s="69"/>
      <c r="DGH88" s="69"/>
      <c r="DGI88" s="69"/>
      <c r="DGJ88" s="69"/>
      <c r="DGK88" s="69"/>
      <c r="DGL88" s="69"/>
      <c r="DGM88" s="69"/>
      <c r="DGN88" s="69"/>
      <c r="DGO88" s="69"/>
      <c r="DGP88" s="69"/>
      <c r="DGQ88" s="69"/>
      <c r="DGR88" s="69"/>
      <c r="DGS88" s="69"/>
      <c r="DGT88" s="69"/>
      <c r="DGU88" s="69"/>
      <c r="DGV88" s="69"/>
      <c r="DGW88" s="69"/>
      <c r="DGX88" s="69"/>
      <c r="DGY88" s="69"/>
      <c r="DGZ88" s="69"/>
      <c r="DHA88" s="69"/>
      <c r="DHB88" s="69"/>
      <c r="DHC88" s="69"/>
      <c r="DHD88" s="69"/>
      <c r="DHE88" s="69"/>
      <c r="DHF88" s="69"/>
      <c r="DHG88" s="69"/>
      <c r="DHH88" s="69"/>
      <c r="DHI88" s="69"/>
      <c r="DHJ88" s="69"/>
      <c r="DHK88" s="69"/>
      <c r="DHL88" s="69"/>
      <c r="DHM88" s="69"/>
      <c r="DHN88" s="69"/>
      <c r="DHO88" s="69"/>
      <c r="DHP88" s="69"/>
      <c r="DHQ88" s="69"/>
      <c r="DHR88" s="69"/>
      <c r="DHS88" s="69"/>
      <c r="DHT88" s="69"/>
      <c r="DHU88" s="69"/>
      <c r="DHV88" s="69"/>
      <c r="DHW88" s="69"/>
      <c r="DHX88" s="69"/>
      <c r="DHY88" s="69"/>
      <c r="DHZ88" s="69"/>
      <c r="DIA88" s="69"/>
      <c r="DIB88" s="69"/>
      <c r="DIC88" s="69"/>
      <c r="DID88" s="69"/>
      <c r="DIE88" s="69"/>
      <c r="DIF88" s="69"/>
      <c r="DIG88" s="69"/>
      <c r="DIH88" s="69"/>
      <c r="DII88" s="69"/>
      <c r="DIJ88" s="69"/>
      <c r="DIK88" s="69"/>
      <c r="DIL88" s="69"/>
      <c r="DIM88" s="69"/>
      <c r="DIN88" s="69"/>
      <c r="DIO88" s="69"/>
      <c r="DIP88" s="69"/>
      <c r="DIQ88" s="69"/>
      <c r="DIR88" s="69"/>
      <c r="DIS88" s="69"/>
      <c r="DIT88" s="69"/>
      <c r="DIU88" s="69"/>
      <c r="DIV88" s="69"/>
      <c r="DIW88" s="69"/>
      <c r="DIX88" s="69"/>
      <c r="DIY88" s="69"/>
      <c r="DIZ88" s="69"/>
      <c r="DJA88" s="69"/>
      <c r="DJB88" s="69"/>
      <c r="DJC88" s="69"/>
      <c r="DJD88" s="69"/>
      <c r="DJE88" s="69"/>
      <c r="DJF88" s="69"/>
      <c r="DJG88" s="69"/>
      <c r="DJH88" s="69"/>
      <c r="DJI88" s="69"/>
      <c r="DJJ88" s="69"/>
      <c r="DJK88" s="69"/>
      <c r="DJL88" s="69"/>
      <c r="DJM88" s="69"/>
      <c r="DJN88" s="69"/>
      <c r="DJO88" s="69"/>
      <c r="DJP88" s="69"/>
      <c r="DJQ88" s="69"/>
      <c r="DJR88" s="69"/>
      <c r="DJS88" s="69"/>
      <c r="DJT88" s="69"/>
      <c r="DJU88" s="69"/>
      <c r="DJV88" s="69"/>
      <c r="DJW88" s="69"/>
      <c r="DJX88" s="69"/>
      <c r="DJY88" s="69"/>
      <c r="DJZ88" s="69"/>
      <c r="DKA88" s="69"/>
      <c r="DKB88" s="69"/>
      <c r="DKC88" s="69"/>
      <c r="DKD88" s="69"/>
      <c r="DKE88" s="69"/>
      <c r="DKF88" s="69"/>
      <c r="DKG88" s="69"/>
      <c r="DKH88" s="69"/>
      <c r="DKI88" s="69"/>
      <c r="DKJ88" s="69"/>
      <c r="DKK88" s="69"/>
      <c r="DKL88" s="69"/>
      <c r="DKM88" s="69"/>
      <c r="DKN88" s="69"/>
      <c r="DKO88" s="69"/>
      <c r="DKP88" s="69"/>
      <c r="DKQ88" s="69"/>
      <c r="DKR88" s="69"/>
      <c r="DKS88" s="69"/>
      <c r="DKT88" s="69"/>
      <c r="DKU88" s="69"/>
      <c r="DKV88" s="69"/>
      <c r="DKW88" s="69"/>
      <c r="DKX88" s="69"/>
      <c r="DKY88" s="69"/>
      <c r="DKZ88" s="69"/>
      <c r="DLA88" s="69"/>
      <c r="DLB88" s="69"/>
      <c r="DLC88" s="69"/>
      <c r="DLD88" s="69"/>
      <c r="DLE88" s="69"/>
      <c r="DLF88" s="69"/>
      <c r="DLG88" s="69"/>
      <c r="DLH88" s="69"/>
      <c r="DLI88" s="69"/>
      <c r="DLJ88" s="69"/>
      <c r="DLK88" s="69"/>
      <c r="DLL88" s="69"/>
      <c r="DLM88" s="69"/>
      <c r="DLN88" s="69"/>
      <c r="DLO88" s="69"/>
      <c r="DLP88" s="69"/>
      <c r="DLQ88" s="69"/>
      <c r="DLR88" s="69"/>
      <c r="DLS88" s="69"/>
      <c r="DLT88" s="69"/>
      <c r="DLU88" s="69"/>
      <c r="DLV88" s="69"/>
      <c r="DLW88" s="69"/>
      <c r="DLX88" s="69"/>
      <c r="DLY88" s="69"/>
      <c r="DLZ88" s="69"/>
      <c r="DMA88" s="69"/>
      <c r="DMB88" s="69"/>
      <c r="DMC88" s="69"/>
      <c r="DMD88" s="69"/>
      <c r="DME88" s="69"/>
      <c r="DMF88" s="69"/>
      <c r="DMG88" s="69"/>
      <c r="DMH88" s="69"/>
      <c r="DMI88" s="69"/>
      <c r="DMJ88" s="69"/>
      <c r="DMK88" s="69"/>
      <c r="DML88" s="69"/>
      <c r="DMM88" s="69"/>
      <c r="DMN88" s="69"/>
      <c r="DMO88" s="69"/>
      <c r="DMP88" s="69"/>
      <c r="DMQ88" s="69"/>
      <c r="DMR88" s="69"/>
      <c r="DMS88" s="69"/>
      <c r="DMT88" s="69"/>
      <c r="DMU88" s="69"/>
      <c r="DMV88" s="69"/>
      <c r="DMW88" s="69"/>
      <c r="DMX88" s="69"/>
      <c r="DMY88" s="69"/>
      <c r="DMZ88" s="69"/>
      <c r="DNA88" s="69"/>
      <c r="DNB88" s="69"/>
      <c r="DNC88" s="69"/>
      <c r="DND88" s="69"/>
      <c r="DNE88" s="69"/>
      <c r="DNF88" s="69"/>
      <c r="DNG88" s="69"/>
      <c r="DNH88" s="69"/>
      <c r="DNI88" s="69"/>
      <c r="DNJ88" s="69"/>
      <c r="DNK88" s="69"/>
      <c r="DNL88" s="69"/>
      <c r="DNM88" s="69"/>
      <c r="DNN88" s="69"/>
      <c r="DNO88" s="69"/>
      <c r="DNP88" s="69"/>
      <c r="DNQ88" s="69"/>
      <c r="DNR88" s="69"/>
      <c r="DNS88" s="69"/>
      <c r="DNT88" s="69"/>
      <c r="DNU88" s="69"/>
      <c r="DNV88" s="69"/>
      <c r="DNW88" s="69"/>
      <c r="DNX88" s="69"/>
      <c r="DNY88" s="69"/>
      <c r="DNZ88" s="69"/>
      <c r="DOA88" s="69"/>
      <c r="DOB88" s="69"/>
      <c r="DOC88" s="69"/>
      <c r="DOD88" s="69"/>
      <c r="DOE88" s="69"/>
      <c r="DOF88" s="69"/>
      <c r="DOG88" s="69"/>
      <c r="DOH88" s="69"/>
      <c r="DOI88" s="69"/>
      <c r="DOJ88" s="69"/>
      <c r="DOK88" s="69"/>
      <c r="DOL88" s="69"/>
      <c r="DOM88" s="69"/>
      <c r="DON88" s="69"/>
      <c r="DOO88" s="69"/>
      <c r="DOP88" s="69"/>
      <c r="DOQ88" s="69"/>
      <c r="DOR88" s="69"/>
      <c r="DOS88" s="69"/>
      <c r="DOT88" s="69"/>
      <c r="DOU88" s="69"/>
      <c r="DOV88" s="69"/>
      <c r="DOW88" s="69"/>
      <c r="DOX88" s="69"/>
      <c r="DOY88" s="69"/>
      <c r="DOZ88" s="69"/>
      <c r="DPA88" s="69"/>
      <c r="DPB88" s="69"/>
      <c r="DPC88" s="69"/>
      <c r="DPD88" s="69"/>
      <c r="DPE88" s="69"/>
      <c r="DPF88" s="69"/>
      <c r="DPG88" s="69"/>
      <c r="DPH88" s="69"/>
      <c r="DPI88" s="69"/>
      <c r="DPJ88" s="69"/>
      <c r="DPK88" s="69"/>
      <c r="DPL88" s="69"/>
      <c r="DPM88" s="69"/>
      <c r="DPN88" s="69"/>
      <c r="DPO88" s="69"/>
      <c r="DPP88" s="69"/>
      <c r="DPQ88" s="69"/>
      <c r="DPR88" s="69"/>
      <c r="DPS88" s="69"/>
      <c r="DPT88" s="69"/>
      <c r="DPU88" s="69"/>
      <c r="DPV88" s="69"/>
      <c r="DPW88" s="69"/>
      <c r="DPX88" s="69"/>
      <c r="DPY88" s="69"/>
      <c r="DPZ88" s="69"/>
      <c r="DQA88" s="69"/>
      <c r="DQB88" s="69"/>
      <c r="DQC88" s="69"/>
      <c r="DQD88" s="69"/>
      <c r="DQE88" s="69"/>
      <c r="DQF88" s="69"/>
      <c r="DQG88" s="69"/>
      <c r="DQH88" s="69"/>
      <c r="DQI88" s="69"/>
      <c r="DQJ88" s="69"/>
      <c r="DQK88" s="69"/>
      <c r="DQL88" s="69"/>
      <c r="DQM88" s="69"/>
      <c r="DQN88" s="69"/>
      <c r="DQO88" s="69"/>
      <c r="DQP88" s="69"/>
      <c r="DQQ88" s="69"/>
      <c r="DQR88" s="69"/>
      <c r="DQS88" s="69"/>
      <c r="DQT88" s="69"/>
      <c r="DQU88" s="69"/>
      <c r="DQV88" s="69"/>
      <c r="DQW88" s="69"/>
      <c r="DQX88" s="69"/>
      <c r="DQY88" s="69"/>
      <c r="DQZ88" s="69"/>
      <c r="DRA88" s="69"/>
      <c r="DRB88" s="69"/>
      <c r="DRC88" s="69"/>
      <c r="DRD88" s="69"/>
      <c r="DRE88" s="69"/>
      <c r="DRF88" s="69"/>
      <c r="DRG88" s="69"/>
      <c r="DRH88" s="69"/>
      <c r="DRI88" s="69"/>
      <c r="DRJ88" s="69"/>
      <c r="DRK88" s="69"/>
      <c r="DRL88" s="69"/>
      <c r="DRM88" s="69"/>
      <c r="DRN88" s="69"/>
      <c r="DRO88" s="69"/>
      <c r="DRP88" s="69"/>
      <c r="DRQ88" s="69"/>
      <c r="DRR88" s="69"/>
      <c r="DRS88" s="69"/>
      <c r="DRT88" s="69"/>
      <c r="DRU88" s="69"/>
      <c r="DRV88" s="69"/>
      <c r="DRW88" s="69"/>
      <c r="DRX88" s="69"/>
      <c r="DRY88" s="69"/>
      <c r="DRZ88" s="69"/>
      <c r="DSA88" s="69"/>
      <c r="DSB88" s="69"/>
      <c r="DSC88" s="69"/>
      <c r="DSD88" s="69"/>
      <c r="DSE88" s="69"/>
      <c r="DSF88" s="69"/>
      <c r="DSG88" s="69"/>
      <c r="DSH88" s="69"/>
      <c r="DSI88" s="69"/>
      <c r="DSJ88" s="69"/>
      <c r="DSK88" s="69"/>
      <c r="DSL88" s="69"/>
      <c r="DSM88" s="69"/>
      <c r="DSN88" s="69"/>
      <c r="DSO88" s="69"/>
      <c r="DSP88" s="69"/>
      <c r="DSQ88" s="69"/>
      <c r="DSR88" s="69"/>
      <c r="DSS88" s="69"/>
      <c r="DST88" s="69"/>
      <c r="DSU88" s="69"/>
      <c r="DSV88" s="69"/>
      <c r="DSW88" s="69"/>
      <c r="DSX88" s="69"/>
      <c r="DSY88" s="69"/>
      <c r="DSZ88" s="69"/>
      <c r="DTA88" s="69"/>
      <c r="DTB88" s="69"/>
      <c r="DTC88" s="69"/>
      <c r="DTD88" s="69"/>
      <c r="DTE88" s="69"/>
      <c r="DTF88" s="69"/>
      <c r="DTG88" s="69"/>
      <c r="DTH88" s="69"/>
      <c r="DTI88" s="69"/>
      <c r="DTJ88" s="69"/>
      <c r="DTK88" s="69"/>
      <c r="DTL88" s="69"/>
      <c r="DTM88" s="69"/>
      <c r="DTN88" s="69"/>
      <c r="DTO88" s="69"/>
      <c r="DTP88" s="69"/>
      <c r="DTQ88" s="69"/>
      <c r="DTR88" s="69"/>
      <c r="DTS88" s="69"/>
      <c r="DTT88" s="69"/>
      <c r="DTU88" s="69"/>
      <c r="DTV88" s="69"/>
      <c r="DTW88" s="69"/>
      <c r="DTX88" s="69"/>
      <c r="DTY88" s="69"/>
      <c r="DTZ88" s="69"/>
      <c r="DUA88" s="69"/>
      <c r="DUB88" s="69"/>
      <c r="DUC88" s="69"/>
      <c r="DUD88" s="69"/>
      <c r="DUE88" s="69"/>
      <c r="DUF88" s="69"/>
      <c r="DUG88" s="69"/>
      <c r="DUH88" s="69"/>
      <c r="DUI88" s="69"/>
      <c r="DUJ88" s="69"/>
      <c r="DUK88" s="69"/>
      <c r="DUL88" s="69"/>
      <c r="DUM88" s="69"/>
      <c r="DUN88" s="69"/>
      <c r="DUO88" s="69"/>
      <c r="DUP88" s="69"/>
      <c r="DUQ88" s="69"/>
      <c r="DUR88" s="69"/>
      <c r="DUS88" s="69"/>
      <c r="DUT88" s="69"/>
      <c r="DUU88" s="69"/>
      <c r="DUV88" s="69"/>
      <c r="DUW88" s="69"/>
      <c r="DUX88" s="69"/>
      <c r="DUY88" s="69"/>
      <c r="DUZ88" s="69"/>
      <c r="DVA88" s="69"/>
      <c r="DVB88" s="69"/>
      <c r="DVC88" s="69"/>
      <c r="DVD88" s="69"/>
      <c r="DVE88" s="69"/>
      <c r="DVF88" s="69"/>
      <c r="DVG88" s="69"/>
      <c r="DVH88" s="69"/>
      <c r="DVI88" s="69"/>
      <c r="DVJ88" s="69"/>
      <c r="DVK88" s="69"/>
      <c r="DVL88" s="69"/>
      <c r="DVM88" s="69"/>
      <c r="DVN88" s="69"/>
      <c r="DVO88" s="69"/>
      <c r="DVP88" s="69"/>
      <c r="DVQ88" s="69"/>
      <c r="DVR88" s="69"/>
      <c r="DVS88" s="69"/>
      <c r="DVT88" s="69"/>
      <c r="DVU88" s="69"/>
      <c r="DVV88" s="69"/>
      <c r="DVW88" s="69"/>
      <c r="DVX88" s="69"/>
      <c r="DVY88" s="69"/>
      <c r="DVZ88" s="69"/>
      <c r="DWA88" s="69"/>
      <c r="DWB88" s="69"/>
      <c r="DWC88" s="69"/>
      <c r="DWD88" s="69"/>
      <c r="DWE88" s="69"/>
      <c r="DWF88" s="69"/>
      <c r="DWG88" s="69"/>
      <c r="DWH88" s="69"/>
      <c r="DWI88" s="69"/>
      <c r="DWJ88" s="69"/>
      <c r="DWK88" s="69"/>
      <c r="DWL88" s="69"/>
      <c r="DWM88" s="69"/>
      <c r="DWN88" s="69"/>
      <c r="DWO88" s="69"/>
      <c r="DWP88" s="69"/>
      <c r="DWQ88" s="69"/>
      <c r="DWR88" s="69"/>
      <c r="DWS88" s="69"/>
      <c r="DWT88" s="69"/>
      <c r="DWU88" s="69"/>
      <c r="DWV88" s="69"/>
      <c r="DWW88" s="69"/>
      <c r="DWX88" s="69"/>
      <c r="DWY88" s="69"/>
      <c r="DWZ88" s="69"/>
      <c r="DXA88" s="69"/>
      <c r="DXB88" s="69"/>
      <c r="DXC88" s="69"/>
      <c r="DXD88" s="69"/>
      <c r="DXE88" s="69"/>
      <c r="DXF88" s="69"/>
      <c r="DXG88" s="69"/>
      <c r="DXH88" s="69"/>
      <c r="DXI88" s="69"/>
      <c r="DXJ88" s="69"/>
      <c r="DXK88" s="69"/>
      <c r="DXL88" s="69"/>
      <c r="DXM88" s="69"/>
      <c r="DXN88" s="69"/>
      <c r="DXO88" s="69"/>
      <c r="DXP88" s="69"/>
      <c r="DXQ88" s="69"/>
      <c r="DXR88" s="69"/>
      <c r="DXS88" s="69"/>
      <c r="DXT88" s="69"/>
      <c r="DXU88" s="69"/>
      <c r="DXV88" s="69"/>
      <c r="DXW88" s="69"/>
      <c r="DXX88" s="69"/>
      <c r="DXY88" s="69"/>
      <c r="DXZ88" s="69"/>
      <c r="DYA88" s="69"/>
      <c r="DYB88" s="69"/>
      <c r="DYC88" s="69"/>
      <c r="DYD88" s="69"/>
      <c r="DYE88" s="69"/>
      <c r="DYF88" s="69"/>
      <c r="DYG88" s="69"/>
      <c r="DYH88" s="69"/>
      <c r="DYI88" s="69"/>
      <c r="DYJ88" s="69"/>
      <c r="DYK88" s="69"/>
      <c r="DYL88" s="69"/>
      <c r="DYM88" s="69"/>
      <c r="DYN88" s="69"/>
      <c r="DYO88" s="69"/>
      <c r="DYP88" s="69"/>
      <c r="DYQ88" s="69"/>
      <c r="DYR88" s="69"/>
      <c r="DYS88" s="69"/>
      <c r="DYT88" s="69"/>
      <c r="DYU88" s="69"/>
      <c r="DYV88" s="69"/>
      <c r="DYW88" s="69"/>
      <c r="DYX88" s="69"/>
      <c r="DYY88" s="69"/>
      <c r="DYZ88" s="69"/>
      <c r="DZA88" s="69"/>
      <c r="DZB88" s="69"/>
      <c r="DZC88" s="69"/>
      <c r="DZD88" s="69"/>
      <c r="DZE88" s="69"/>
      <c r="DZF88" s="69"/>
      <c r="DZG88" s="69"/>
      <c r="DZH88" s="69"/>
      <c r="DZI88" s="69"/>
      <c r="DZJ88" s="69"/>
      <c r="DZK88" s="69"/>
      <c r="DZL88" s="69"/>
      <c r="DZM88" s="69"/>
      <c r="DZN88" s="69"/>
      <c r="DZO88" s="69"/>
      <c r="DZP88" s="69"/>
      <c r="DZQ88" s="69"/>
      <c r="DZR88" s="69"/>
      <c r="DZS88" s="69"/>
      <c r="DZT88" s="69"/>
      <c r="DZU88" s="69"/>
      <c r="DZV88" s="69"/>
      <c r="DZW88" s="69"/>
      <c r="DZX88" s="69"/>
      <c r="DZY88" s="69"/>
      <c r="DZZ88" s="69"/>
      <c r="EAA88" s="69"/>
      <c r="EAB88" s="69"/>
      <c r="EAC88" s="69"/>
      <c r="EAD88" s="69"/>
      <c r="EAE88" s="69"/>
      <c r="EAF88" s="69"/>
      <c r="EAG88" s="69"/>
      <c r="EAH88" s="69"/>
      <c r="EAI88" s="69"/>
      <c r="EAJ88" s="69"/>
      <c r="EAK88" s="69"/>
      <c r="EAL88" s="69"/>
      <c r="EAM88" s="69"/>
      <c r="EAN88" s="69"/>
      <c r="EAO88" s="69"/>
      <c r="EAP88" s="69"/>
      <c r="EAQ88" s="69"/>
      <c r="EAR88" s="69"/>
      <c r="EAS88" s="69"/>
      <c r="EAT88" s="69"/>
      <c r="EAU88" s="69"/>
      <c r="EAV88" s="69"/>
      <c r="EAW88" s="69"/>
      <c r="EAX88" s="69"/>
      <c r="EAY88" s="69"/>
      <c r="EAZ88" s="69"/>
      <c r="EBA88" s="69"/>
      <c r="EBB88" s="69"/>
      <c r="EBC88" s="69"/>
      <c r="EBD88" s="69"/>
      <c r="EBE88" s="69"/>
      <c r="EBF88" s="69"/>
      <c r="EBG88" s="69"/>
      <c r="EBH88" s="69"/>
      <c r="EBI88" s="69"/>
      <c r="EBJ88" s="69"/>
      <c r="EBK88" s="69"/>
      <c r="EBL88" s="69"/>
      <c r="EBM88" s="69"/>
      <c r="EBN88" s="69"/>
      <c r="EBO88" s="69"/>
      <c r="EBP88" s="69"/>
      <c r="EBQ88" s="69"/>
      <c r="EBR88" s="69"/>
      <c r="EBS88" s="69"/>
      <c r="EBT88" s="69"/>
      <c r="EBU88" s="69"/>
      <c r="EBV88" s="69"/>
      <c r="EBW88" s="69"/>
      <c r="EBX88" s="69"/>
      <c r="EBY88" s="69"/>
      <c r="EBZ88" s="69"/>
      <c r="ECA88" s="69"/>
      <c r="ECB88" s="69"/>
      <c r="ECC88" s="69"/>
      <c r="ECD88" s="69"/>
      <c r="ECE88" s="69"/>
      <c r="ECF88" s="69"/>
      <c r="ECG88" s="69"/>
      <c r="ECH88" s="69"/>
      <c r="ECI88" s="69"/>
      <c r="ECJ88" s="69"/>
      <c r="ECK88" s="69"/>
      <c r="ECL88" s="69"/>
      <c r="ECM88" s="69"/>
      <c r="ECN88" s="69"/>
      <c r="ECO88" s="69"/>
      <c r="ECP88" s="69"/>
      <c r="ECQ88" s="69"/>
      <c r="ECR88" s="69"/>
      <c r="ECS88" s="69"/>
      <c r="ECT88" s="69"/>
      <c r="ECU88" s="69"/>
      <c r="ECV88" s="69"/>
      <c r="ECW88" s="69"/>
      <c r="ECX88" s="69"/>
      <c r="ECY88" s="69"/>
      <c r="ECZ88" s="69"/>
      <c r="EDA88" s="69"/>
      <c r="EDB88" s="69"/>
      <c r="EDC88" s="69"/>
      <c r="EDD88" s="69"/>
      <c r="EDE88" s="69"/>
      <c r="EDF88" s="69"/>
      <c r="EDG88" s="69"/>
      <c r="EDH88" s="69"/>
      <c r="EDI88" s="69"/>
      <c r="EDJ88" s="69"/>
      <c r="EDK88" s="69"/>
      <c r="EDL88" s="69"/>
      <c r="EDM88" s="69"/>
      <c r="EDN88" s="69"/>
      <c r="EDO88" s="69"/>
      <c r="EDP88" s="69"/>
      <c r="EDQ88" s="69"/>
      <c r="EDR88" s="69"/>
      <c r="EDS88" s="69"/>
      <c r="EDT88" s="69"/>
      <c r="EDU88" s="69"/>
      <c r="EDV88" s="69"/>
      <c r="EDW88" s="69"/>
      <c r="EDX88" s="69"/>
      <c r="EDY88" s="69"/>
      <c r="EDZ88" s="69"/>
      <c r="EEA88" s="69"/>
      <c r="EEB88" s="69"/>
      <c r="EEC88" s="69"/>
      <c r="EED88" s="69"/>
      <c r="EEE88" s="69"/>
      <c r="EEF88" s="69"/>
      <c r="EEG88" s="69"/>
      <c r="EEH88" s="69"/>
      <c r="EEI88" s="69"/>
      <c r="EEJ88" s="69"/>
      <c r="EEK88" s="69"/>
      <c r="EEL88" s="69"/>
      <c r="EEM88" s="69"/>
      <c r="EEN88" s="69"/>
      <c r="EEO88" s="69"/>
      <c r="EEP88" s="69"/>
      <c r="EEQ88" s="69"/>
      <c r="EER88" s="69"/>
      <c r="EES88" s="69"/>
      <c r="EET88" s="69"/>
      <c r="EEU88" s="69"/>
      <c r="EEV88" s="69"/>
      <c r="EEW88" s="69"/>
      <c r="EEX88" s="69"/>
      <c r="EEY88" s="69"/>
      <c r="EEZ88" s="69"/>
      <c r="EFA88" s="69"/>
      <c r="EFB88" s="69"/>
      <c r="EFC88" s="69"/>
      <c r="EFD88" s="69"/>
      <c r="EFE88" s="69"/>
      <c r="EFF88" s="69"/>
      <c r="EFG88" s="69"/>
      <c r="EFH88" s="69"/>
      <c r="EFI88" s="69"/>
      <c r="EFJ88" s="69"/>
      <c r="EFK88" s="69"/>
      <c r="EFL88" s="69"/>
      <c r="EFM88" s="69"/>
      <c r="EFN88" s="69"/>
      <c r="EFO88" s="69"/>
      <c r="EFP88" s="69"/>
      <c r="EFQ88" s="69"/>
      <c r="EFR88" s="69"/>
      <c r="EFS88" s="69"/>
      <c r="EFT88" s="69"/>
      <c r="EFU88" s="69"/>
      <c r="EFV88" s="69"/>
      <c r="EFW88" s="69"/>
      <c r="EFX88" s="69"/>
      <c r="EFY88" s="69"/>
      <c r="EFZ88" s="69"/>
      <c r="EGA88" s="69"/>
      <c r="EGB88" s="69"/>
      <c r="EGC88" s="69"/>
      <c r="EGD88" s="69"/>
      <c r="EGE88" s="69"/>
      <c r="EGF88" s="69"/>
      <c r="EGG88" s="69"/>
      <c r="EGH88" s="69"/>
      <c r="EGI88" s="69"/>
      <c r="EGJ88" s="69"/>
      <c r="EGK88" s="69"/>
      <c r="EGL88" s="69"/>
      <c r="EGM88" s="69"/>
      <c r="EGN88" s="69"/>
      <c r="EGO88" s="69"/>
      <c r="EGP88" s="69"/>
      <c r="EGQ88" s="69"/>
      <c r="EGR88" s="69"/>
      <c r="EGS88" s="69"/>
      <c r="EGT88" s="69"/>
      <c r="EGU88" s="69"/>
      <c r="EGV88" s="69"/>
      <c r="EGW88" s="69"/>
      <c r="EGX88" s="69"/>
      <c r="EGY88" s="69"/>
      <c r="EGZ88" s="69"/>
      <c r="EHA88" s="69"/>
      <c r="EHB88" s="69"/>
      <c r="EHC88" s="69"/>
      <c r="EHD88" s="69"/>
      <c r="EHE88" s="69"/>
      <c r="EHF88" s="69"/>
      <c r="EHG88" s="69"/>
      <c r="EHH88" s="69"/>
      <c r="EHI88" s="69"/>
      <c r="EHJ88" s="69"/>
      <c r="EHK88" s="69"/>
      <c r="EHL88" s="69"/>
      <c r="EHM88" s="69"/>
      <c r="EHN88" s="69"/>
      <c r="EHO88" s="69"/>
      <c r="EHP88" s="69"/>
      <c r="EHQ88" s="69"/>
      <c r="EHR88" s="69"/>
      <c r="EHS88" s="69"/>
      <c r="EHT88" s="69"/>
      <c r="EHU88" s="69"/>
      <c r="EHV88" s="69"/>
      <c r="EHW88" s="69"/>
      <c r="EHX88" s="69"/>
      <c r="EHY88" s="69"/>
      <c r="EHZ88" s="69"/>
      <c r="EIA88" s="69"/>
      <c r="EIB88" s="69"/>
      <c r="EIC88" s="69"/>
      <c r="EID88" s="69"/>
      <c r="EIE88" s="69"/>
      <c r="EIF88" s="69"/>
      <c r="EIG88" s="69"/>
      <c r="EIH88" s="69"/>
      <c r="EII88" s="69"/>
      <c r="EIJ88" s="69"/>
      <c r="EIK88" s="69"/>
      <c r="EIL88" s="69"/>
      <c r="EIM88" s="69"/>
      <c r="EIN88" s="69"/>
      <c r="EIO88" s="69"/>
      <c r="EIP88" s="69"/>
      <c r="EIQ88" s="69"/>
      <c r="EIR88" s="69"/>
      <c r="EIS88" s="69"/>
      <c r="EIT88" s="69"/>
      <c r="EIU88" s="69"/>
      <c r="EIV88" s="69"/>
      <c r="EIW88" s="69"/>
      <c r="EIX88" s="69"/>
      <c r="EIY88" s="69"/>
      <c r="EIZ88" s="69"/>
      <c r="EJA88" s="69"/>
      <c r="EJB88" s="69"/>
      <c r="EJC88" s="69"/>
      <c r="EJD88" s="69"/>
      <c r="EJE88" s="69"/>
      <c r="EJF88" s="69"/>
      <c r="EJG88" s="69"/>
      <c r="EJH88" s="69"/>
      <c r="EJI88" s="69"/>
      <c r="EJJ88" s="69"/>
      <c r="EJK88" s="69"/>
      <c r="EJL88" s="69"/>
      <c r="EJM88" s="69"/>
      <c r="EJN88" s="69"/>
      <c r="EJO88" s="69"/>
      <c r="EJP88" s="69"/>
      <c r="EJQ88" s="69"/>
      <c r="EJR88" s="69"/>
      <c r="EJS88" s="69"/>
      <c r="EJT88" s="69"/>
      <c r="EJU88" s="69"/>
      <c r="EJV88" s="69"/>
      <c r="EJW88" s="69"/>
      <c r="EJX88" s="69"/>
      <c r="EJY88" s="69"/>
      <c r="EJZ88" s="69"/>
      <c r="EKA88" s="69"/>
      <c r="EKB88" s="69"/>
      <c r="EKC88" s="69"/>
      <c r="EKD88" s="69"/>
      <c r="EKE88" s="69"/>
      <c r="EKF88" s="69"/>
      <c r="EKG88" s="69"/>
      <c r="EKH88" s="69"/>
      <c r="EKI88" s="69"/>
      <c r="EKJ88" s="69"/>
      <c r="EKK88" s="69"/>
      <c r="EKL88" s="69"/>
      <c r="EKM88" s="69"/>
      <c r="EKN88" s="69"/>
      <c r="EKO88" s="69"/>
      <c r="EKP88" s="69"/>
      <c r="EKQ88" s="69"/>
      <c r="EKR88" s="69"/>
      <c r="EKS88" s="69"/>
      <c r="EKT88" s="69"/>
      <c r="EKU88" s="69"/>
      <c r="EKV88" s="69"/>
      <c r="EKW88" s="69"/>
      <c r="EKX88" s="69"/>
      <c r="EKY88" s="69"/>
      <c r="EKZ88" s="69"/>
      <c r="ELA88" s="69"/>
      <c r="ELB88" s="69"/>
      <c r="ELC88" s="69"/>
      <c r="ELD88" s="69"/>
      <c r="ELE88" s="69"/>
      <c r="ELF88" s="69"/>
      <c r="ELG88" s="69"/>
      <c r="ELH88" s="69"/>
      <c r="ELI88" s="69"/>
      <c r="ELJ88" s="69"/>
      <c r="ELK88" s="69"/>
      <c r="ELL88" s="69"/>
      <c r="ELM88" s="69"/>
      <c r="ELN88" s="69"/>
      <c r="ELO88" s="69"/>
      <c r="ELP88" s="69"/>
      <c r="ELQ88" s="69"/>
      <c r="ELR88" s="69"/>
      <c r="ELS88" s="69"/>
      <c r="ELT88" s="69"/>
      <c r="ELU88" s="69"/>
      <c r="ELV88" s="69"/>
      <c r="ELW88" s="69"/>
      <c r="ELX88" s="69"/>
      <c r="ELY88" s="69"/>
      <c r="ELZ88" s="69"/>
      <c r="EMA88" s="69"/>
      <c r="EMB88" s="69"/>
      <c r="EMC88" s="69"/>
      <c r="EMD88" s="69"/>
      <c r="EME88" s="69"/>
      <c r="EMF88" s="69"/>
      <c r="EMG88" s="69"/>
      <c r="EMH88" s="69"/>
      <c r="EMI88" s="69"/>
      <c r="EMJ88" s="69"/>
      <c r="EMK88" s="69"/>
      <c r="EML88" s="69"/>
      <c r="EMM88" s="69"/>
      <c r="EMN88" s="69"/>
      <c r="EMO88" s="69"/>
      <c r="EMP88" s="69"/>
      <c r="EMQ88" s="69"/>
      <c r="EMR88" s="69"/>
      <c r="EMS88" s="69"/>
      <c r="EMT88" s="69"/>
      <c r="EMU88" s="69"/>
      <c r="EMV88" s="69"/>
      <c r="EMW88" s="69"/>
      <c r="EMX88" s="69"/>
      <c r="EMY88" s="69"/>
      <c r="EMZ88" s="69"/>
      <c r="ENA88" s="69"/>
      <c r="ENB88" s="69"/>
      <c r="ENC88" s="69"/>
      <c r="END88" s="69"/>
      <c r="ENE88" s="69"/>
      <c r="ENF88" s="69"/>
      <c r="ENG88" s="69"/>
      <c r="ENH88" s="69"/>
      <c r="ENI88" s="69"/>
      <c r="ENJ88" s="69"/>
      <c r="ENK88" s="69"/>
      <c r="ENL88" s="69"/>
      <c r="ENM88" s="69"/>
      <c r="ENN88" s="69"/>
      <c r="ENO88" s="69"/>
      <c r="ENP88" s="69"/>
      <c r="ENQ88" s="69"/>
      <c r="ENR88" s="69"/>
      <c r="ENS88" s="69"/>
      <c r="ENT88" s="69"/>
      <c r="ENU88" s="69"/>
      <c r="ENV88" s="69"/>
      <c r="ENW88" s="69"/>
      <c r="ENX88" s="69"/>
      <c r="ENY88" s="69"/>
      <c r="ENZ88" s="69"/>
      <c r="EOA88" s="69"/>
      <c r="EOB88" s="69"/>
      <c r="EOC88" s="69"/>
      <c r="EOD88" s="69"/>
      <c r="EOE88" s="69"/>
      <c r="EOF88" s="69"/>
      <c r="EOG88" s="69"/>
      <c r="EOH88" s="69"/>
      <c r="EOI88" s="69"/>
      <c r="EOJ88" s="69"/>
      <c r="EOK88" s="69"/>
      <c r="EOL88" s="69"/>
      <c r="EOM88" s="69"/>
      <c r="EON88" s="69"/>
      <c r="EOO88" s="69"/>
      <c r="EOP88" s="69"/>
      <c r="EOQ88" s="69"/>
      <c r="EOR88" s="69"/>
      <c r="EOS88" s="69"/>
      <c r="EOT88" s="69"/>
      <c r="EOU88" s="69"/>
      <c r="EOV88" s="69"/>
      <c r="EOW88" s="69"/>
      <c r="EOX88" s="69"/>
      <c r="EOY88" s="69"/>
      <c r="EOZ88" s="69"/>
      <c r="EPA88" s="69"/>
      <c r="EPB88" s="69"/>
      <c r="EPC88" s="69"/>
      <c r="EPD88" s="69"/>
      <c r="EPE88" s="69"/>
      <c r="EPF88" s="69"/>
      <c r="EPG88" s="69"/>
      <c r="EPH88" s="69"/>
      <c r="EPI88" s="69"/>
      <c r="EPJ88" s="69"/>
      <c r="EPK88" s="69"/>
      <c r="EPL88" s="69"/>
      <c r="EPM88" s="69"/>
      <c r="EPN88" s="69"/>
      <c r="EPO88" s="69"/>
      <c r="EPP88" s="69"/>
      <c r="EPQ88" s="69"/>
      <c r="EPR88" s="69"/>
      <c r="EPS88" s="69"/>
      <c r="EPT88" s="69"/>
      <c r="EPU88" s="69"/>
      <c r="EPV88" s="69"/>
      <c r="EPW88" s="69"/>
      <c r="EPX88" s="69"/>
      <c r="EPY88" s="69"/>
      <c r="EPZ88" s="69"/>
      <c r="EQA88" s="69"/>
      <c r="EQB88" s="69"/>
      <c r="EQC88" s="69"/>
      <c r="EQD88" s="69"/>
      <c r="EQE88" s="69"/>
      <c r="EQF88" s="69"/>
      <c r="EQG88" s="69"/>
      <c r="EQH88" s="69"/>
      <c r="EQI88" s="69"/>
      <c r="EQJ88" s="69"/>
      <c r="EQK88" s="69"/>
      <c r="EQL88" s="69"/>
      <c r="EQM88" s="69"/>
      <c r="EQN88" s="69"/>
      <c r="EQO88" s="69"/>
      <c r="EQP88" s="69"/>
      <c r="EQQ88" s="69"/>
      <c r="EQR88" s="69"/>
      <c r="EQS88" s="69"/>
      <c r="EQT88" s="69"/>
      <c r="EQU88" s="69"/>
      <c r="EQV88" s="69"/>
      <c r="EQW88" s="69"/>
      <c r="EQX88" s="69"/>
      <c r="EQY88" s="69"/>
      <c r="EQZ88" s="69"/>
      <c r="ERA88" s="69"/>
      <c r="ERB88" s="69"/>
      <c r="ERC88" s="69"/>
      <c r="ERD88" s="69"/>
      <c r="ERE88" s="69"/>
      <c r="ERF88" s="69"/>
      <c r="ERG88" s="69"/>
      <c r="ERH88" s="69"/>
      <c r="ERI88" s="69"/>
      <c r="ERJ88" s="69"/>
      <c r="ERK88" s="69"/>
      <c r="ERL88" s="69"/>
      <c r="ERM88" s="69"/>
      <c r="ERN88" s="69"/>
      <c r="ERO88" s="69"/>
      <c r="ERP88" s="69"/>
      <c r="ERQ88" s="69"/>
      <c r="ERR88" s="69"/>
      <c r="ERS88" s="69"/>
      <c r="ERT88" s="69"/>
      <c r="ERU88" s="69"/>
      <c r="ERV88" s="69"/>
      <c r="ERW88" s="69"/>
      <c r="ERX88" s="69"/>
      <c r="ERY88" s="69"/>
      <c r="ERZ88" s="69"/>
      <c r="ESA88" s="69"/>
      <c r="ESB88" s="69"/>
      <c r="ESC88" s="69"/>
      <c r="ESD88" s="69"/>
      <c r="ESE88" s="69"/>
      <c r="ESF88" s="69"/>
      <c r="ESG88" s="69"/>
      <c r="ESH88" s="69"/>
      <c r="ESI88" s="69"/>
      <c r="ESJ88" s="69"/>
      <c r="ESK88" s="69"/>
      <c r="ESL88" s="69"/>
      <c r="ESM88" s="69"/>
      <c r="ESN88" s="69"/>
      <c r="ESO88" s="69"/>
      <c r="ESP88" s="69"/>
      <c r="ESQ88" s="69"/>
      <c r="ESR88" s="69"/>
      <c r="ESS88" s="69"/>
      <c r="EST88" s="69"/>
      <c r="ESU88" s="69"/>
      <c r="ESV88" s="69"/>
      <c r="ESW88" s="69"/>
      <c r="ESX88" s="69"/>
      <c r="ESY88" s="69"/>
      <c r="ESZ88" s="69"/>
      <c r="ETA88" s="69"/>
      <c r="ETB88" s="69"/>
      <c r="ETC88" s="69"/>
      <c r="ETD88" s="69"/>
      <c r="ETE88" s="69"/>
      <c r="ETF88" s="69"/>
      <c r="ETG88" s="69"/>
      <c r="ETH88" s="69"/>
      <c r="ETI88" s="69"/>
      <c r="ETJ88" s="69"/>
      <c r="ETK88" s="69"/>
      <c r="ETL88" s="69"/>
      <c r="ETM88" s="69"/>
      <c r="ETN88" s="69"/>
      <c r="ETO88" s="69"/>
      <c r="ETP88" s="69"/>
      <c r="ETQ88" s="69"/>
      <c r="ETR88" s="69"/>
      <c r="ETS88" s="69"/>
      <c r="ETT88" s="69"/>
      <c r="ETU88" s="69"/>
      <c r="ETV88" s="69"/>
      <c r="ETW88" s="69"/>
      <c r="ETX88" s="69"/>
      <c r="ETY88" s="69"/>
      <c r="ETZ88" s="69"/>
      <c r="EUA88" s="69"/>
      <c r="EUB88" s="69"/>
      <c r="EUC88" s="69"/>
      <c r="EUD88" s="69"/>
      <c r="EUE88" s="69"/>
      <c r="EUF88" s="69"/>
      <c r="EUG88" s="69"/>
      <c r="EUH88" s="69"/>
      <c r="EUI88" s="69"/>
      <c r="EUJ88" s="69"/>
      <c r="EUK88" s="69"/>
      <c r="EUL88" s="69"/>
      <c r="EUM88" s="69"/>
      <c r="EUN88" s="69"/>
      <c r="EUO88" s="69"/>
      <c r="EUP88" s="69"/>
      <c r="EUQ88" s="69"/>
      <c r="EUR88" s="69"/>
      <c r="EUS88" s="69"/>
      <c r="EUT88" s="69"/>
      <c r="EUU88" s="69"/>
      <c r="EUV88" s="69"/>
      <c r="EUW88" s="69"/>
      <c r="EUX88" s="69"/>
      <c r="EUY88" s="69"/>
      <c r="EUZ88" s="69"/>
      <c r="EVA88" s="69"/>
      <c r="EVB88" s="69"/>
      <c r="EVC88" s="69"/>
      <c r="EVD88" s="69"/>
      <c r="EVE88" s="69"/>
      <c r="EVF88" s="69"/>
      <c r="EVG88" s="69"/>
      <c r="EVH88" s="69"/>
      <c r="EVI88" s="69"/>
      <c r="EVJ88" s="69"/>
      <c r="EVK88" s="69"/>
      <c r="EVL88" s="69"/>
      <c r="EVM88" s="69"/>
      <c r="EVN88" s="69"/>
      <c r="EVO88" s="69"/>
      <c r="EVP88" s="69"/>
      <c r="EVQ88" s="69"/>
      <c r="EVR88" s="69"/>
      <c r="EVS88" s="69"/>
      <c r="EVT88" s="69"/>
      <c r="EVU88" s="69"/>
      <c r="EVV88" s="69"/>
      <c r="EVW88" s="69"/>
      <c r="EVX88" s="69"/>
      <c r="EVY88" s="69"/>
      <c r="EVZ88" s="69"/>
      <c r="EWA88" s="69"/>
      <c r="EWB88" s="69"/>
      <c r="EWC88" s="69"/>
      <c r="EWD88" s="69"/>
      <c r="EWE88" s="69"/>
      <c r="EWF88" s="69"/>
      <c r="EWG88" s="69"/>
      <c r="EWH88" s="69"/>
      <c r="EWI88" s="69"/>
      <c r="EWJ88" s="69"/>
      <c r="EWK88" s="69"/>
      <c r="EWL88" s="69"/>
      <c r="EWM88" s="69"/>
      <c r="EWN88" s="69"/>
      <c r="EWO88" s="69"/>
      <c r="EWP88" s="69"/>
      <c r="EWQ88" s="69"/>
      <c r="EWR88" s="69"/>
      <c r="EWS88" s="69"/>
      <c r="EWT88" s="69"/>
      <c r="EWU88" s="69"/>
      <c r="EWV88" s="69"/>
      <c r="EWW88" s="69"/>
      <c r="EWX88" s="69"/>
      <c r="EWY88" s="69"/>
      <c r="EWZ88" s="69"/>
      <c r="EXA88" s="69"/>
      <c r="EXB88" s="69"/>
      <c r="EXC88" s="69"/>
      <c r="EXD88" s="69"/>
      <c r="EXE88" s="69"/>
      <c r="EXF88" s="69"/>
      <c r="EXG88" s="69"/>
      <c r="EXH88" s="69"/>
      <c r="EXI88" s="69"/>
      <c r="EXJ88" s="69"/>
      <c r="EXK88" s="69"/>
      <c r="EXL88" s="69"/>
      <c r="EXM88" s="69"/>
      <c r="EXN88" s="69"/>
      <c r="EXO88" s="69"/>
      <c r="EXP88" s="69"/>
      <c r="EXQ88" s="69"/>
      <c r="EXR88" s="69"/>
      <c r="EXS88" s="69"/>
      <c r="EXT88" s="69"/>
      <c r="EXU88" s="69"/>
      <c r="EXV88" s="69"/>
      <c r="EXW88" s="69"/>
      <c r="EXX88" s="69"/>
      <c r="EXY88" s="69"/>
      <c r="EXZ88" s="69"/>
      <c r="EYA88" s="69"/>
      <c r="EYB88" s="69"/>
      <c r="EYC88" s="69"/>
      <c r="EYD88" s="69"/>
      <c r="EYE88" s="69"/>
      <c r="EYF88" s="69"/>
      <c r="EYG88" s="69"/>
      <c r="EYH88" s="69"/>
      <c r="EYI88" s="69"/>
      <c r="EYJ88" s="69"/>
      <c r="EYK88" s="69"/>
      <c r="EYL88" s="69"/>
      <c r="EYM88" s="69"/>
      <c r="EYN88" s="69"/>
      <c r="EYO88" s="69"/>
      <c r="EYP88" s="69"/>
      <c r="EYQ88" s="69"/>
      <c r="EYR88" s="69"/>
      <c r="EYS88" s="69"/>
      <c r="EYT88" s="69"/>
      <c r="EYU88" s="69"/>
      <c r="EYV88" s="69"/>
      <c r="EYW88" s="69"/>
      <c r="EYX88" s="69"/>
      <c r="EYY88" s="69"/>
      <c r="EYZ88" s="69"/>
      <c r="EZA88" s="69"/>
      <c r="EZB88" s="69"/>
      <c r="EZC88" s="69"/>
      <c r="EZD88" s="69"/>
      <c r="EZE88" s="69"/>
      <c r="EZF88" s="69"/>
      <c r="EZG88" s="69"/>
      <c r="EZH88" s="69"/>
      <c r="EZI88" s="69"/>
      <c r="EZJ88" s="69"/>
      <c r="EZK88" s="69"/>
      <c r="EZL88" s="69"/>
      <c r="EZM88" s="69"/>
      <c r="EZN88" s="69"/>
      <c r="EZO88" s="69"/>
      <c r="EZP88" s="69"/>
      <c r="EZQ88" s="69"/>
      <c r="EZR88" s="69"/>
      <c r="EZS88" s="69"/>
      <c r="EZT88" s="69"/>
      <c r="EZU88" s="69"/>
      <c r="EZV88" s="69"/>
      <c r="EZW88" s="69"/>
      <c r="EZX88" s="69"/>
      <c r="EZY88" s="69"/>
      <c r="EZZ88" s="69"/>
      <c r="FAA88" s="69"/>
      <c r="FAB88" s="69"/>
      <c r="FAC88" s="69"/>
      <c r="FAD88" s="69"/>
      <c r="FAE88" s="69"/>
      <c r="FAF88" s="69"/>
      <c r="FAG88" s="69"/>
      <c r="FAH88" s="69"/>
      <c r="FAI88" s="69"/>
      <c r="FAJ88" s="69"/>
      <c r="FAK88" s="69"/>
      <c r="FAL88" s="69"/>
      <c r="FAM88" s="69"/>
      <c r="FAN88" s="69"/>
      <c r="FAO88" s="69"/>
      <c r="FAP88" s="69"/>
      <c r="FAQ88" s="69"/>
      <c r="FAR88" s="69"/>
      <c r="FAS88" s="69"/>
      <c r="FAT88" s="69"/>
      <c r="FAU88" s="69"/>
      <c r="FAV88" s="69"/>
      <c r="FAW88" s="69"/>
      <c r="FAX88" s="69"/>
      <c r="FAY88" s="69"/>
      <c r="FAZ88" s="69"/>
      <c r="FBA88" s="69"/>
      <c r="FBB88" s="69"/>
      <c r="FBC88" s="69"/>
      <c r="FBD88" s="69"/>
      <c r="FBE88" s="69"/>
      <c r="FBF88" s="69"/>
      <c r="FBG88" s="69"/>
      <c r="FBH88" s="69"/>
      <c r="FBI88" s="69"/>
      <c r="FBJ88" s="69"/>
      <c r="FBK88" s="69"/>
      <c r="FBL88" s="69"/>
      <c r="FBM88" s="69"/>
      <c r="FBN88" s="69"/>
      <c r="FBO88" s="69"/>
      <c r="FBP88" s="69"/>
      <c r="FBQ88" s="69"/>
      <c r="FBR88" s="69"/>
      <c r="FBS88" s="69"/>
      <c r="FBT88" s="69"/>
      <c r="FBU88" s="69"/>
      <c r="FBV88" s="69"/>
      <c r="FBW88" s="69"/>
      <c r="FBX88" s="69"/>
      <c r="FBY88" s="69"/>
      <c r="FBZ88" s="69"/>
      <c r="FCA88" s="69"/>
      <c r="FCB88" s="69"/>
      <c r="FCC88" s="69"/>
      <c r="FCD88" s="69"/>
      <c r="FCE88" s="69"/>
      <c r="FCF88" s="69"/>
      <c r="FCG88" s="69"/>
      <c r="FCH88" s="69"/>
      <c r="FCI88" s="69"/>
      <c r="FCJ88" s="69"/>
      <c r="FCK88" s="69"/>
      <c r="FCL88" s="69"/>
      <c r="FCM88" s="69"/>
      <c r="FCN88" s="69"/>
      <c r="FCO88" s="69"/>
      <c r="FCP88" s="69"/>
      <c r="FCQ88" s="69"/>
      <c r="FCR88" s="69"/>
      <c r="FCS88" s="69"/>
      <c r="FCT88" s="69"/>
      <c r="FCU88" s="69"/>
      <c r="FCV88" s="69"/>
      <c r="FCW88" s="69"/>
      <c r="FCX88" s="69"/>
      <c r="FCY88" s="69"/>
      <c r="FCZ88" s="69"/>
      <c r="FDA88" s="69"/>
      <c r="FDB88" s="69"/>
      <c r="FDC88" s="69"/>
      <c r="FDD88" s="69"/>
      <c r="FDE88" s="69"/>
      <c r="FDF88" s="69"/>
      <c r="FDG88" s="69"/>
      <c r="FDH88" s="69"/>
      <c r="FDI88" s="69"/>
      <c r="FDJ88" s="69"/>
      <c r="FDK88" s="69"/>
      <c r="FDL88" s="69"/>
      <c r="FDM88" s="69"/>
      <c r="FDN88" s="69"/>
      <c r="FDO88" s="69"/>
      <c r="FDP88" s="69"/>
      <c r="FDQ88" s="69"/>
      <c r="FDR88" s="69"/>
      <c r="FDS88" s="69"/>
      <c r="FDT88" s="69"/>
      <c r="FDU88" s="69"/>
      <c r="FDV88" s="69"/>
      <c r="FDW88" s="69"/>
      <c r="FDX88" s="69"/>
      <c r="FDY88" s="69"/>
      <c r="FDZ88" s="69"/>
      <c r="FEA88" s="69"/>
      <c r="FEB88" s="69"/>
      <c r="FEC88" s="69"/>
      <c r="FED88" s="69"/>
      <c r="FEE88" s="69"/>
      <c r="FEF88" s="69"/>
      <c r="FEG88" s="69"/>
      <c r="FEH88" s="69"/>
      <c r="FEI88" s="69"/>
      <c r="FEJ88" s="69"/>
      <c r="FEK88" s="69"/>
      <c r="FEL88" s="69"/>
      <c r="FEM88" s="69"/>
      <c r="FEN88" s="69"/>
      <c r="FEO88" s="69"/>
      <c r="FEP88" s="69"/>
      <c r="FEQ88" s="69"/>
      <c r="FER88" s="69"/>
      <c r="FES88" s="69"/>
      <c r="FET88" s="69"/>
      <c r="FEU88" s="69"/>
      <c r="FEV88" s="69"/>
      <c r="FEW88" s="69"/>
      <c r="FEX88" s="69"/>
      <c r="FEY88" s="69"/>
      <c r="FEZ88" s="69"/>
      <c r="FFA88" s="69"/>
      <c r="FFB88" s="69"/>
      <c r="FFC88" s="69"/>
      <c r="FFD88" s="69"/>
      <c r="FFE88" s="69"/>
      <c r="FFF88" s="69"/>
      <c r="FFG88" s="69"/>
      <c r="FFH88" s="69"/>
      <c r="FFI88" s="69"/>
      <c r="FFJ88" s="69"/>
      <c r="FFK88" s="69"/>
      <c r="FFL88" s="69"/>
      <c r="FFM88" s="69"/>
      <c r="FFN88" s="69"/>
      <c r="FFO88" s="69"/>
      <c r="FFP88" s="69"/>
      <c r="FFQ88" s="69"/>
      <c r="FFR88" s="69"/>
      <c r="FFS88" s="69"/>
      <c r="FFT88" s="69"/>
      <c r="FFU88" s="69"/>
      <c r="FFV88" s="69"/>
      <c r="FFW88" s="69"/>
      <c r="FFX88" s="69"/>
      <c r="FFY88" s="69"/>
      <c r="FFZ88" s="69"/>
      <c r="FGA88" s="69"/>
      <c r="FGB88" s="69"/>
      <c r="FGC88" s="69"/>
      <c r="FGD88" s="69"/>
      <c r="FGE88" s="69"/>
      <c r="FGF88" s="69"/>
      <c r="FGG88" s="69"/>
      <c r="FGH88" s="69"/>
      <c r="FGI88" s="69"/>
      <c r="FGJ88" s="69"/>
      <c r="FGK88" s="69"/>
      <c r="FGL88" s="69"/>
      <c r="FGM88" s="69"/>
      <c r="FGN88" s="69"/>
      <c r="FGO88" s="69"/>
      <c r="FGP88" s="69"/>
      <c r="FGQ88" s="69"/>
      <c r="FGR88" s="69"/>
      <c r="FGS88" s="69"/>
      <c r="FGT88" s="69"/>
      <c r="FGU88" s="69"/>
      <c r="FGV88" s="69"/>
      <c r="FGW88" s="69"/>
      <c r="FGX88" s="69"/>
      <c r="FGY88" s="69"/>
      <c r="FGZ88" s="69"/>
      <c r="FHA88" s="69"/>
      <c r="FHB88" s="69"/>
      <c r="FHC88" s="69"/>
      <c r="FHD88" s="69"/>
      <c r="FHE88" s="69"/>
      <c r="FHF88" s="69"/>
      <c r="FHG88" s="69"/>
      <c r="FHH88" s="69"/>
      <c r="FHI88" s="69"/>
      <c r="FHJ88" s="69"/>
      <c r="FHK88" s="69"/>
      <c r="FHL88" s="69"/>
      <c r="FHM88" s="69"/>
      <c r="FHN88" s="69"/>
      <c r="FHO88" s="69"/>
      <c r="FHP88" s="69"/>
      <c r="FHQ88" s="69"/>
      <c r="FHR88" s="69"/>
      <c r="FHS88" s="69"/>
      <c r="FHT88" s="69"/>
      <c r="FHU88" s="69"/>
      <c r="FHV88" s="69"/>
      <c r="FHW88" s="69"/>
      <c r="FHX88" s="69"/>
      <c r="FHY88" s="69"/>
      <c r="FHZ88" s="69"/>
      <c r="FIA88" s="69"/>
      <c r="FIB88" s="69"/>
      <c r="FIC88" s="69"/>
      <c r="FID88" s="69"/>
      <c r="FIE88" s="69"/>
      <c r="FIF88" s="69"/>
      <c r="FIG88" s="69"/>
      <c r="FIH88" s="69"/>
      <c r="FII88" s="69"/>
      <c r="FIJ88" s="69"/>
      <c r="FIK88" s="69"/>
      <c r="FIL88" s="69"/>
      <c r="FIM88" s="69"/>
      <c r="FIN88" s="69"/>
      <c r="FIO88" s="69"/>
      <c r="FIP88" s="69"/>
      <c r="FIQ88" s="69"/>
      <c r="FIR88" s="69"/>
      <c r="FIS88" s="69"/>
      <c r="FIT88" s="69"/>
      <c r="FIU88" s="69"/>
      <c r="FIV88" s="69"/>
      <c r="FIW88" s="69"/>
      <c r="FIX88" s="69"/>
      <c r="FIY88" s="69"/>
      <c r="FIZ88" s="69"/>
      <c r="FJA88" s="69"/>
      <c r="FJB88" s="69"/>
      <c r="FJC88" s="69"/>
      <c r="FJD88" s="69"/>
      <c r="FJE88" s="69"/>
      <c r="FJF88" s="69"/>
      <c r="FJG88" s="69"/>
      <c r="FJH88" s="69"/>
      <c r="FJI88" s="69"/>
      <c r="FJJ88" s="69"/>
      <c r="FJK88" s="69"/>
      <c r="FJL88" s="69"/>
      <c r="FJM88" s="69"/>
      <c r="FJN88" s="69"/>
      <c r="FJO88" s="69"/>
      <c r="FJP88" s="69"/>
      <c r="FJQ88" s="69"/>
      <c r="FJR88" s="69"/>
      <c r="FJS88" s="69"/>
      <c r="FJT88" s="69"/>
      <c r="FJU88" s="69"/>
      <c r="FJV88" s="69"/>
      <c r="FJW88" s="69"/>
      <c r="FJX88" s="69"/>
      <c r="FJY88" s="69"/>
      <c r="FJZ88" s="69"/>
      <c r="FKA88" s="69"/>
      <c r="FKB88" s="69"/>
      <c r="FKC88" s="69"/>
      <c r="FKD88" s="69"/>
      <c r="FKE88" s="69"/>
      <c r="FKF88" s="69"/>
      <c r="FKG88" s="69"/>
      <c r="FKH88" s="69"/>
      <c r="FKI88" s="69"/>
      <c r="FKJ88" s="69"/>
      <c r="FKK88" s="69"/>
      <c r="FKL88" s="69"/>
      <c r="FKM88" s="69"/>
      <c r="FKN88" s="69"/>
      <c r="FKO88" s="69"/>
      <c r="FKP88" s="69"/>
      <c r="FKQ88" s="69"/>
      <c r="FKR88" s="69"/>
      <c r="FKS88" s="69"/>
      <c r="FKT88" s="69"/>
      <c r="FKU88" s="69"/>
      <c r="FKV88" s="69"/>
      <c r="FKW88" s="69"/>
      <c r="FKX88" s="69"/>
      <c r="FKY88" s="69"/>
      <c r="FKZ88" s="69"/>
      <c r="FLA88" s="69"/>
      <c r="FLB88" s="69"/>
      <c r="FLC88" s="69"/>
      <c r="FLD88" s="69"/>
      <c r="FLE88" s="69"/>
      <c r="FLF88" s="69"/>
      <c r="FLG88" s="69"/>
      <c r="FLH88" s="69"/>
      <c r="FLI88" s="69"/>
      <c r="FLJ88" s="69"/>
      <c r="FLK88" s="69"/>
      <c r="FLL88" s="69"/>
      <c r="FLM88" s="69"/>
      <c r="FLN88" s="69"/>
      <c r="FLO88" s="69"/>
      <c r="FLP88" s="69"/>
      <c r="FLQ88" s="69"/>
      <c r="FLR88" s="69"/>
      <c r="FLS88" s="69"/>
      <c r="FLT88" s="69"/>
      <c r="FLU88" s="69"/>
      <c r="FLV88" s="69"/>
      <c r="FLW88" s="69"/>
      <c r="FLX88" s="69"/>
      <c r="FLY88" s="69"/>
      <c r="FLZ88" s="69"/>
      <c r="FMA88" s="69"/>
      <c r="FMB88" s="69"/>
      <c r="FMC88" s="69"/>
      <c r="FMD88" s="69"/>
      <c r="FME88" s="69"/>
      <c r="FMF88" s="69"/>
      <c r="FMG88" s="69"/>
      <c r="FMH88" s="69"/>
      <c r="FMI88" s="69"/>
      <c r="FMJ88" s="69"/>
      <c r="FMK88" s="69"/>
      <c r="FML88" s="69"/>
      <c r="FMM88" s="69"/>
      <c r="FMN88" s="69"/>
      <c r="FMO88" s="69"/>
      <c r="FMP88" s="69"/>
      <c r="FMQ88" s="69"/>
      <c r="FMR88" s="69"/>
      <c r="FMS88" s="69"/>
      <c r="FMT88" s="69"/>
      <c r="FMU88" s="69"/>
      <c r="FMV88" s="69"/>
      <c r="FMW88" s="69"/>
      <c r="FMX88" s="69"/>
      <c r="FMY88" s="69"/>
      <c r="FMZ88" s="69"/>
      <c r="FNA88" s="69"/>
      <c r="FNB88" s="69"/>
      <c r="FNC88" s="69"/>
      <c r="FND88" s="69"/>
      <c r="FNE88" s="69"/>
      <c r="FNF88" s="69"/>
      <c r="FNG88" s="69"/>
      <c r="FNH88" s="69"/>
      <c r="FNI88" s="69"/>
      <c r="FNJ88" s="69"/>
      <c r="FNK88" s="69"/>
      <c r="FNL88" s="69"/>
      <c r="FNM88" s="69"/>
      <c r="FNN88" s="69"/>
      <c r="FNO88" s="69"/>
      <c r="FNP88" s="69"/>
      <c r="FNQ88" s="69"/>
      <c r="FNR88" s="69"/>
      <c r="FNS88" s="69"/>
      <c r="FNT88" s="69"/>
      <c r="FNU88" s="69"/>
      <c r="FNV88" s="69"/>
      <c r="FNW88" s="69"/>
      <c r="FNX88" s="69"/>
      <c r="FNY88" s="69"/>
      <c r="FNZ88" s="69"/>
      <c r="FOA88" s="69"/>
      <c r="FOB88" s="69"/>
      <c r="FOC88" s="69"/>
      <c r="FOD88" s="69"/>
      <c r="FOE88" s="69"/>
      <c r="FOF88" s="69"/>
      <c r="FOG88" s="69"/>
      <c r="FOH88" s="69"/>
      <c r="FOI88" s="69"/>
      <c r="FOJ88" s="69"/>
      <c r="FOK88" s="69"/>
      <c r="FOL88" s="69"/>
      <c r="FOM88" s="69"/>
      <c r="FON88" s="69"/>
      <c r="FOO88" s="69"/>
      <c r="FOP88" s="69"/>
      <c r="FOQ88" s="69"/>
      <c r="FOR88" s="69"/>
      <c r="FOS88" s="69"/>
      <c r="FOT88" s="69"/>
      <c r="FOU88" s="69"/>
      <c r="FOV88" s="69"/>
      <c r="FOW88" s="69"/>
      <c r="FOX88" s="69"/>
      <c r="FOY88" s="69"/>
      <c r="FOZ88" s="69"/>
      <c r="FPA88" s="69"/>
      <c r="FPB88" s="69"/>
      <c r="FPC88" s="69"/>
      <c r="FPD88" s="69"/>
      <c r="FPE88" s="69"/>
      <c r="FPF88" s="69"/>
      <c r="FPG88" s="69"/>
      <c r="FPH88" s="69"/>
      <c r="FPI88" s="69"/>
      <c r="FPJ88" s="69"/>
      <c r="FPK88" s="69"/>
      <c r="FPL88" s="69"/>
      <c r="FPM88" s="69"/>
      <c r="FPN88" s="69"/>
      <c r="FPO88" s="69"/>
      <c r="FPP88" s="69"/>
      <c r="FPQ88" s="69"/>
      <c r="FPR88" s="69"/>
      <c r="FPS88" s="69"/>
      <c r="FPT88" s="69"/>
      <c r="FPU88" s="69"/>
      <c r="FPV88" s="69"/>
      <c r="FPW88" s="69"/>
      <c r="FPX88" s="69"/>
      <c r="FPY88" s="69"/>
      <c r="FPZ88" s="69"/>
      <c r="FQA88" s="69"/>
      <c r="FQB88" s="69"/>
      <c r="FQC88" s="69"/>
      <c r="FQD88" s="69"/>
      <c r="FQE88" s="69"/>
      <c r="FQF88" s="69"/>
      <c r="FQG88" s="69"/>
      <c r="FQH88" s="69"/>
      <c r="FQI88" s="69"/>
      <c r="FQJ88" s="69"/>
      <c r="FQK88" s="69"/>
      <c r="FQL88" s="69"/>
      <c r="FQM88" s="69"/>
      <c r="FQN88" s="69"/>
      <c r="FQO88" s="69"/>
      <c r="FQP88" s="69"/>
      <c r="FQQ88" s="69"/>
      <c r="FQR88" s="69"/>
      <c r="FQS88" s="69"/>
      <c r="FQT88" s="69"/>
      <c r="FQU88" s="69"/>
      <c r="FQV88" s="69"/>
      <c r="FQW88" s="69"/>
      <c r="FQX88" s="69"/>
      <c r="FQY88" s="69"/>
      <c r="FQZ88" s="69"/>
      <c r="FRA88" s="69"/>
      <c r="FRB88" s="69"/>
      <c r="FRC88" s="69"/>
      <c r="FRD88" s="69"/>
      <c r="FRE88" s="69"/>
      <c r="FRF88" s="69"/>
      <c r="FRG88" s="69"/>
      <c r="FRH88" s="69"/>
      <c r="FRI88" s="69"/>
      <c r="FRJ88" s="69"/>
      <c r="FRK88" s="69"/>
      <c r="FRL88" s="69"/>
      <c r="FRM88" s="69"/>
      <c r="FRN88" s="69"/>
      <c r="FRO88" s="69"/>
      <c r="FRP88" s="69"/>
      <c r="FRQ88" s="69"/>
      <c r="FRR88" s="69"/>
      <c r="FRS88" s="69"/>
      <c r="FRT88" s="69"/>
      <c r="FRU88" s="69"/>
      <c r="FRV88" s="69"/>
      <c r="FRW88" s="69"/>
      <c r="FRX88" s="69"/>
      <c r="FRY88" s="69"/>
      <c r="FRZ88" s="69"/>
      <c r="FSA88" s="69"/>
      <c r="FSB88" s="69"/>
      <c r="FSC88" s="69"/>
      <c r="FSD88" s="69"/>
      <c r="FSE88" s="69"/>
      <c r="FSF88" s="69"/>
      <c r="FSG88" s="69"/>
      <c r="FSH88" s="69"/>
      <c r="FSI88" s="69"/>
      <c r="FSJ88" s="69"/>
      <c r="FSK88" s="69"/>
      <c r="FSL88" s="69"/>
      <c r="FSM88" s="69"/>
      <c r="FSN88" s="69"/>
      <c r="FSO88" s="69"/>
      <c r="FSP88" s="69"/>
      <c r="FSQ88" s="69"/>
      <c r="FSR88" s="69"/>
      <c r="FSS88" s="69"/>
      <c r="FST88" s="69"/>
      <c r="FSU88" s="69"/>
      <c r="FSV88" s="69"/>
      <c r="FSW88" s="69"/>
      <c r="FSX88" s="69"/>
      <c r="FSY88" s="69"/>
      <c r="FSZ88" s="69"/>
      <c r="FTA88" s="69"/>
      <c r="FTB88" s="69"/>
      <c r="FTC88" s="69"/>
      <c r="FTD88" s="69"/>
      <c r="FTE88" s="69"/>
      <c r="FTF88" s="69"/>
      <c r="FTG88" s="69"/>
      <c r="FTH88" s="69"/>
      <c r="FTI88" s="69"/>
      <c r="FTJ88" s="69"/>
      <c r="FTK88" s="69"/>
      <c r="FTL88" s="69"/>
      <c r="FTM88" s="69"/>
      <c r="FTN88" s="69"/>
      <c r="FTO88" s="69"/>
      <c r="FTP88" s="69"/>
      <c r="FTQ88" s="69"/>
      <c r="FTR88" s="69"/>
      <c r="FTS88" s="69"/>
      <c r="FTT88" s="69"/>
      <c r="FTU88" s="69"/>
      <c r="FTV88" s="69"/>
      <c r="FTW88" s="69"/>
      <c r="FTX88" s="69"/>
      <c r="FTY88" s="69"/>
      <c r="FTZ88" s="69"/>
      <c r="FUA88" s="69"/>
      <c r="FUB88" s="69"/>
      <c r="FUC88" s="69"/>
      <c r="FUD88" s="69"/>
      <c r="FUE88" s="69"/>
      <c r="FUF88" s="69"/>
      <c r="FUG88" s="69"/>
      <c r="FUH88" s="69"/>
      <c r="FUI88" s="69"/>
      <c r="FUJ88" s="69"/>
      <c r="FUK88" s="69"/>
      <c r="FUL88" s="69"/>
      <c r="FUM88" s="69"/>
      <c r="FUN88" s="69"/>
      <c r="FUO88" s="69"/>
      <c r="FUP88" s="69"/>
      <c r="FUQ88" s="69"/>
      <c r="FUR88" s="69"/>
      <c r="FUS88" s="69"/>
      <c r="FUT88" s="69"/>
      <c r="FUU88" s="69"/>
      <c r="FUV88" s="69"/>
      <c r="FUW88" s="69"/>
      <c r="FUX88" s="69"/>
      <c r="FUY88" s="69"/>
      <c r="FUZ88" s="69"/>
      <c r="FVA88" s="69"/>
      <c r="FVB88" s="69"/>
      <c r="FVC88" s="69"/>
      <c r="FVD88" s="69"/>
      <c r="FVE88" s="69"/>
      <c r="FVF88" s="69"/>
      <c r="FVG88" s="69"/>
      <c r="FVH88" s="69"/>
      <c r="FVI88" s="69"/>
      <c r="FVJ88" s="69"/>
      <c r="FVK88" s="69"/>
      <c r="FVL88" s="69"/>
      <c r="FVM88" s="69"/>
      <c r="FVN88" s="69"/>
      <c r="FVO88" s="69"/>
      <c r="FVP88" s="69"/>
      <c r="FVQ88" s="69"/>
      <c r="FVR88" s="69"/>
      <c r="FVS88" s="69"/>
      <c r="FVT88" s="69"/>
      <c r="FVU88" s="69"/>
      <c r="FVV88" s="69"/>
      <c r="FVW88" s="69"/>
      <c r="FVX88" s="69"/>
      <c r="FVY88" s="69"/>
      <c r="FVZ88" s="69"/>
      <c r="FWA88" s="69"/>
      <c r="FWB88" s="69"/>
      <c r="FWC88" s="69"/>
      <c r="FWD88" s="69"/>
      <c r="FWE88" s="69"/>
      <c r="FWF88" s="69"/>
      <c r="FWG88" s="69"/>
      <c r="FWH88" s="69"/>
      <c r="FWI88" s="69"/>
      <c r="FWJ88" s="69"/>
      <c r="FWK88" s="69"/>
      <c r="FWL88" s="69"/>
      <c r="FWM88" s="69"/>
      <c r="FWN88" s="69"/>
      <c r="FWO88" s="69"/>
      <c r="FWP88" s="69"/>
      <c r="FWQ88" s="69"/>
      <c r="FWR88" s="69"/>
      <c r="FWS88" s="69"/>
      <c r="FWT88" s="69"/>
      <c r="FWU88" s="69"/>
      <c r="FWV88" s="69"/>
      <c r="FWW88" s="69"/>
      <c r="FWX88" s="69"/>
      <c r="FWY88" s="69"/>
      <c r="FWZ88" s="69"/>
      <c r="FXA88" s="69"/>
      <c r="FXB88" s="69"/>
      <c r="FXC88" s="69"/>
      <c r="FXD88" s="69"/>
      <c r="FXE88" s="69"/>
      <c r="FXF88" s="69"/>
      <c r="FXG88" s="69"/>
      <c r="FXH88" s="69"/>
      <c r="FXI88" s="69"/>
      <c r="FXJ88" s="69"/>
      <c r="FXK88" s="69"/>
      <c r="FXL88" s="69"/>
      <c r="FXM88" s="69"/>
      <c r="FXN88" s="69"/>
      <c r="FXO88" s="69"/>
      <c r="FXP88" s="69"/>
      <c r="FXQ88" s="69"/>
      <c r="FXR88" s="69"/>
      <c r="FXS88" s="69"/>
      <c r="FXT88" s="69"/>
      <c r="FXU88" s="69"/>
      <c r="FXV88" s="69"/>
      <c r="FXW88" s="69"/>
      <c r="FXX88" s="69"/>
      <c r="FXY88" s="69"/>
      <c r="FXZ88" s="69"/>
      <c r="FYA88" s="69"/>
      <c r="FYB88" s="69"/>
      <c r="FYC88" s="69"/>
      <c r="FYD88" s="69"/>
      <c r="FYE88" s="69"/>
      <c r="FYF88" s="69"/>
      <c r="FYG88" s="69"/>
      <c r="FYH88" s="69"/>
      <c r="FYI88" s="69"/>
      <c r="FYJ88" s="69"/>
      <c r="FYK88" s="69"/>
      <c r="FYL88" s="69"/>
      <c r="FYM88" s="69"/>
      <c r="FYN88" s="69"/>
      <c r="FYO88" s="69"/>
      <c r="FYP88" s="69"/>
      <c r="FYQ88" s="69"/>
      <c r="FYR88" s="69"/>
      <c r="FYS88" s="69"/>
      <c r="FYT88" s="69"/>
      <c r="FYU88" s="69"/>
      <c r="FYV88" s="69"/>
      <c r="FYW88" s="69"/>
      <c r="FYX88" s="69"/>
      <c r="FYY88" s="69"/>
      <c r="FYZ88" s="69"/>
      <c r="FZA88" s="69"/>
      <c r="FZB88" s="69"/>
      <c r="FZC88" s="69"/>
      <c r="FZD88" s="69"/>
      <c r="FZE88" s="69"/>
      <c r="FZF88" s="69"/>
      <c r="FZG88" s="69"/>
      <c r="FZH88" s="69"/>
      <c r="FZI88" s="69"/>
      <c r="FZJ88" s="69"/>
      <c r="FZK88" s="69"/>
      <c r="FZL88" s="69"/>
      <c r="FZM88" s="69"/>
      <c r="FZN88" s="69"/>
      <c r="FZO88" s="69"/>
      <c r="FZP88" s="69"/>
      <c r="FZQ88" s="69"/>
      <c r="FZR88" s="69"/>
      <c r="FZS88" s="69"/>
      <c r="FZT88" s="69"/>
      <c r="FZU88" s="69"/>
      <c r="FZV88" s="69"/>
      <c r="FZW88" s="69"/>
      <c r="FZX88" s="69"/>
      <c r="FZY88" s="69"/>
      <c r="FZZ88" s="69"/>
      <c r="GAA88" s="69"/>
      <c r="GAB88" s="69"/>
      <c r="GAC88" s="69"/>
      <c r="GAD88" s="69"/>
      <c r="GAE88" s="69"/>
      <c r="GAF88" s="69"/>
      <c r="GAG88" s="69"/>
      <c r="GAH88" s="69"/>
      <c r="GAI88" s="69"/>
      <c r="GAJ88" s="69"/>
      <c r="GAK88" s="69"/>
      <c r="GAL88" s="69"/>
      <c r="GAM88" s="69"/>
      <c r="GAN88" s="69"/>
      <c r="GAO88" s="69"/>
      <c r="GAP88" s="69"/>
      <c r="GAQ88" s="69"/>
      <c r="GAR88" s="69"/>
      <c r="GAS88" s="69"/>
      <c r="GAT88" s="69"/>
      <c r="GAU88" s="69"/>
      <c r="GAV88" s="69"/>
      <c r="GAW88" s="69"/>
      <c r="GAX88" s="69"/>
      <c r="GAY88" s="69"/>
      <c r="GAZ88" s="69"/>
      <c r="GBA88" s="69"/>
      <c r="GBB88" s="69"/>
      <c r="GBC88" s="69"/>
      <c r="GBD88" s="69"/>
      <c r="GBE88" s="69"/>
      <c r="GBF88" s="69"/>
      <c r="GBG88" s="69"/>
      <c r="GBH88" s="69"/>
      <c r="GBI88" s="69"/>
      <c r="GBJ88" s="69"/>
      <c r="GBK88" s="69"/>
      <c r="GBL88" s="69"/>
      <c r="GBM88" s="69"/>
      <c r="GBN88" s="69"/>
      <c r="GBO88" s="69"/>
      <c r="GBP88" s="69"/>
      <c r="GBQ88" s="69"/>
      <c r="GBR88" s="69"/>
      <c r="GBS88" s="69"/>
      <c r="GBT88" s="69"/>
      <c r="GBU88" s="69"/>
      <c r="GBV88" s="69"/>
      <c r="GBW88" s="69"/>
      <c r="GBX88" s="69"/>
      <c r="GBY88" s="69"/>
      <c r="GBZ88" s="69"/>
      <c r="GCA88" s="69"/>
      <c r="GCB88" s="69"/>
      <c r="GCC88" s="69"/>
      <c r="GCD88" s="69"/>
      <c r="GCE88" s="69"/>
      <c r="GCF88" s="69"/>
      <c r="GCG88" s="69"/>
      <c r="GCH88" s="69"/>
      <c r="GCI88" s="69"/>
      <c r="GCJ88" s="69"/>
      <c r="GCK88" s="69"/>
      <c r="GCL88" s="69"/>
      <c r="GCM88" s="69"/>
      <c r="GCN88" s="69"/>
      <c r="GCO88" s="69"/>
      <c r="GCP88" s="69"/>
      <c r="GCQ88" s="69"/>
      <c r="GCR88" s="69"/>
      <c r="GCS88" s="69"/>
      <c r="GCT88" s="69"/>
      <c r="GCU88" s="69"/>
      <c r="GCV88" s="69"/>
      <c r="GCW88" s="69"/>
      <c r="GCX88" s="69"/>
      <c r="GCY88" s="69"/>
      <c r="GCZ88" s="69"/>
      <c r="GDA88" s="69"/>
      <c r="GDB88" s="69"/>
      <c r="GDC88" s="69"/>
      <c r="GDD88" s="69"/>
      <c r="GDE88" s="69"/>
      <c r="GDF88" s="69"/>
      <c r="GDG88" s="69"/>
      <c r="GDH88" s="69"/>
      <c r="GDI88" s="69"/>
      <c r="GDJ88" s="69"/>
      <c r="GDK88" s="69"/>
      <c r="GDL88" s="69"/>
      <c r="GDM88" s="69"/>
      <c r="GDN88" s="69"/>
      <c r="GDO88" s="69"/>
      <c r="GDP88" s="69"/>
      <c r="GDQ88" s="69"/>
      <c r="GDR88" s="69"/>
      <c r="GDS88" s="69"/>
      <c r="GDT88" s="69"/>
      <c r="GDU88" s="69"/>
      <c r="GDV88" s="69"/>
      <c r="GDW88" s="69"/>
      <c r="GDX88" s="69"/>
      <c r="GDY88" s="69"/>
      <c r="GDZ88" s="69"/>
      <c r="GEA88" s="69"/>
      <c r="GEB88" s="69"/>
      <c r="GEC88" s="69"/>
      <c r="GED88" s="69"/>
      <c r="GEE88" s="69"/>
      <c r="GEF88" s="69"/>
      <c r="GEG88" s="69"/>
      <c r="GEH88" s="69"/>
      <c r="GEI88" s="69"/>
      <c r="GEJ88" s="69"/>
      <c r="GEK88" s="69"/>
      <c r="GEL88" s="69"/>
      <c r="GEM88" s="69"/>
      <c r="GEN88" s="69"/>
      <c r="GEO88" s="69"/>
      <c r="GEP88" s="69"/>
      <c r="GEQ88" s="69"/>
      <c r="GER88" s="69"/>
      <c r="GES88" s="69"/>
      <c r="GET88" s="69"/>
      <c r="GEU88" s="69"/>
      <c r="GEV88" s="69"/>
      <c r="GEW88" s="69"/>
      <c r="GEX88" s="69"/>
      <c r="GEY88" s="69"/>
      <c r="GEZ88" s="69"/>
      <c r="GFA88" s="69"/>
      <c r="GFB88" s="69"/>
      <c r="GFC88" s="69"/>
      <c r="GFD88" s="69"/>
      <c r="GFE88" s="69"/>
      <c r="GFF88" s="69"/>
      <c r="GFG88" s="69"/>
      <c r="GFH88" s="69"/>
      <c r="GFI88" s="69"/>
      <c r="GFJ88" s="69"/>
      <c r="GFK88" s="69"/>
      <c r="GFL88" s="69"/>
      <c r="GFM88" s="69"/>
      <c r="GFN88" s="69"/>
      <c r="GFO88" s="69"/>
      <c r="GFP88" s="69"/>
      <c r="GFQ88" s="69"/>
      <c r="GFR88" s="69"/>
      <c r="GFS88" s="69"/>
      <c r="GFT88" s="69"/>
      <c r="GFU88" s="69"/>
      <c r="GFV88" s="69"/>
      <c r="GFW88" s="69"/>
      <c r="GFX88" s="69"/>
      <c r="GFY88" s="69"/>
      <c r="GFZ88" s="69"/>
      <c r="GGA88" s="69"/>
      <c r="GGB88" s="69"/>
      <c r="GGC88" s="69"/>
      <c r="GGD88" s="69"/>
      <c r="GGE88" s="69"/>
      <c r="GGF88" s="69"/>
      <c r="GGG88" s="69"/>
      <c r="GGH88" s="69"/>
      <c r="GGI88" s="69"/>
      <c r="GGJ88" s="69"/>
      <c r="GGK88" s="69"/>
      <c r="GGL88" s="69"/>
      <c r="GGM88" s="69"/>
      <c r="GGN88" s="69"/>
      <c r="GGO88" s="69"/>
      <c r="GGP88" s="69"/>
      <c r="GGQ88" s="69"/>
      <c r="GGR88" s="69"/>
      <c r="GGS88" s="69"/>
      <c r="GGT88" s="69"/>
      <c r="GGU88" s="69"/>
      <c r="GGV88" s="69"/>
      <c r="GGW88" s="69"/>
      <c r="GGX88" s="69"/>
      <c r="GGY88" s="69"/>
      <c r="GGZ88" s="69"/>
      <c r="GHA88" s="69"/>
      <c r="GHB88" s="69"/>
      <c r="GHC88" s="69"/>
      <c r="GHD88" s="69"/>
      <c r="GHE88" s="69"/>
      <c r="GHF88" s="69"/>
      <c r="GHG88" s="69"/>
      <c r="GHH88" s="69"/>
      <c r="GHI88" s="69"/>
      <c r="GHJ88" s="69"/>
      <c r="GHK88" s="69"/>
      <c r="GHL88" s="69"/>
      <c r="GHM88" s="69"/>
      <c r="GHN88" s="69"/>
      <c r="GHO88" s="69"/>
      <c r="GHP88" s="69"/>
      <c r="GHQ88" s="69"/>
      <c r="GHR88" s="69"/>
      <c r="GHS88" s="69"/>
      <c r="GHT88" s="69"/>
      <c r="GHU88" s="69"/>
      <c r="GHV88" s="69"/>
      <c r="GHW88" s="69"/>
      <c r="GHX88" s="69"/>
      <c r="GHY88" s="69"/>
      <c r="GHZ88" s="69"/>
      <c r="GIA88" s="69"/>
      <c r="GIB88" s="69"/>
      <c r="GIC88" s="69"/>
      <c r="GID88" s="69"/>
      <c r="GIE88" s="69"/>
      <c r="GIF88" s="69"/>
      <c r="GIG88" s="69"/>
      <c r="GIH88" s="69"/>
      <c r="GII88" s="69"/>
      <c r="GIJ88" s="69"/>
      <c r="GIK88" s="69"/>
      <c r="GIL88" s="69"/>
      <c r="GIM88" s="69"/>
      <c r="GIN88" s="69"/>
      <c r="GIO88" s="69"/>
      <c r="GIP88" s="69"/>
      <c r="GIQ88" s="69"/>
      <c r="GIR88" s="69"/>
      <c r="GIS88" s="69"/>
      <c r="GIT88" s="69"/>
      <c r="GIU88" s="69"/>
      <c r="GIV88" s="69"/>
      <c r="GIW88" s="69"/>
      <c r="GIX88" s="69"/>
      <c r="GIY88" s="69"/>
      <c r="GIZ88" s="69"/>
      <c r="GJA88" s="69"/>
      <c r="GJB88" s="69"/>
      <c r="GJC88" s="69"/>
      <c r="GJD88" s="69"/>
      <c r="GJE88" s="69"/>
      <c r="GJF88" s="69"/>
      <c r="GJG88" s="69"/>
      <c r="GJH88" s="69"/>
      <c r="GJI88" s="69"/>
      <c r="GJJ88" s="69"/>
      <c r="GJK88" s="69"/>
      <c r="GJL88" s="69"/>
      <c r="GJM88" s="69"/>
      <c r="GJN88" s="69"/>
      <c r="GJO88" s="69"/>
      <c r="GJP88" s="69"/>
      <c r="GJQ88" s="69"/>
      <c r="GJR88" s="69"/>
      <c r="GJS88" s="69"/>
      <c r="GJT88" s="69"/>
      <c r="GJU88" s="69"/>
      <c r="GJV88" s="69"/>
      <c r="GJW88" s="69"/>
      <c r="GJX88" s="69"/>
      <c r="GJY88" s="69"/>
      <c r="GJZ88" s="69"/>
      <c r="GKA88" s="69"/>
      <c r="GKB88" s="69"/>
      <c r="GKC88" s="69"/>
      <c r="GKD88" s="69"/>
      <c r="GKE88" s="69"/>
      <c r="GKF88" s="69"/>
      <c r="GKG88" s="69"/>
      <c r="GKH88" s="69"/>
      <c r="GKI88" s="69"/>
      <c r="GKJ88" s="69"/>
      <c r="GKK88" s="69"/>
      <c r="GKL88" s="69"/>
      <c r="GKM88" s="69"/>
      <c r="GKN88" s="69"/>
      <c r="GKO88" s="69"/>
      <c r="GKP88" s="69"/>
      <c r="GKQ88" s="69"/>
      <c r="GKR88" s="69"/>
      <c r="GKS88" s="69"/>
      <c r="GKT88" s="69"/>
      <c r="GKU88" s="69"/>
      <c r="GKV88" s="69"/>
      <c r="GKW88" s="69"/>
      <c r="GKX88" s="69"/>
      <c r="GKY88" s="69"/>
      <c r="GKZ88" s="69"/>
      <c r="GLA88" s="69"/>
      <c r="GLB88" s="69"/>
      <c r="GLC88" s="69"/>
      <c r="GLD88" s="69"/>
      <c r="GLE88" s="69"/>
      <c r="GLF88" s="69"/>
      <c r="GLG88" s="69"/>
      <c r="GLH88" s="69"/>
      <c r="GLI88" s="69"/>
      <c r="GLJ88" s="69"/>
      <c r="GLK88" s="69"/>
      <c r="GLL88" s="69"/>
      <c r="GLM88" s="69"/>
      <c r="GLN88" s="69"/>
      <c r="GLO88" s="69"/>
      <c r="GLP88" s="69"/>
      <c r="GLQ88" s="69"/>
      <c r="GLR88" s="69"/>
      <c r="GLS88" s="69"/>
      <c r="GLT88" s="69"/>
      <c r="GLU88" s="69"/>
      <c r="GLV88" s="69"/>
      <c r="GLW88" s="69"/>
      <c r="GLX88" s="69"/>
      <c r="GLY88" s="69"/>
      <c r="GLZ88" s="69"/>
      <c r="GMA88" s="69"/>
      <c r="GMB88" s="69"/>
      <c r="GMC88" s="69"/>
      <c r="GMD88" s="69"/>
      <c r="GME88" s="69"/>
      <c r="GMF88" s="69"/>
      <c r="GMG88" s="69"/>
      <c r="GMH88" s="69"/>
      <c r="GMI88" s="69"/>
      <c r="GMJ88" s="69"/>
      <c r="GMK88" s="69"/>
      <c r="GML88" s="69"/>
      <c r="GMM88" s="69"/>
      <c r="GMN88" s="69"/>
      <c r="GMO88" s="69"/>
      <c r="GMP88" s="69"/>
      <c r="GMQ88" s="69"/>
      <c r="GMR88" s="69"/>
      <c r="GMS88" s="69"/>
      <c r="GMT88" s="69"/>
      <c r="GMU88" s="69"/>
      <c r="GMV88" s="69"/>
      <c r="GMW88" s="69"/>
      <c r="GMX88" s="69"/>
      <c r="GMY88" s="69"/>
      <c r="GMZ88" s="69"/>
      <c r="GNA88" s="69"/>
      <c r="GNB88" s="69"/>
      <c r="GNC88" s="69"/>
      <c r="GND88" s="69"/>
      <c r="GNE88" s="69"/>
      <c r="GNF88" s="69"/>
      <c r="GNG88" s="69"/>
      <c r="GNH88" s="69"/>
      <c r="GNI88" s="69"/>
      <c r="GNJ88" s="69"/>
      <c r="GNK88" s="69"/>
      <c r="GNL88" s="69"/>
      <c r="GNM88" s="69"/>
      <c r="GNN88" s="69"/>
      <c r="GNO88" s="69"/>
      <c r="GNP88" s="69"/>
      <c r="GNQ88" s="69"/>
      <c r="GNR88" s="69"/>
      <c r="GNS88" s="69"/>
      <c r="GNT88" s="69"/>
      <c r="GNU88" s="69"/>
      <c r="GNV88" s="69"/>
      <c r="GNW88" s="69"/>
      <c r="GNX88" s="69"/>
      <c r="GNY88" s="69"/>
      <c r="GNZ88" s="69"/>
      <c r="GOA88" s="69"/>
      <c r="GOB88" s="69"/>
      <c r="GOC88" s="69"/>
      <c r="GOD88" s="69"/>
      <c r="GOE88" s="69"/>
      <c r="GOF88" s="69"/>
      <c r="GOG88" s="69"/>
      <c r="GOH88" s="69"/>
      <c r="GOI88" s="69"/>
      <c r="GOJ88" s="69"/>
      <c r="GOK88" s="69"/>
      <c r="GOL88" s="69"/>
      <c r="GOM88" s="69"/>
      <c r="GON88" s="69"/>
      <c r="GOO88" s="69"/>
      <c r="GOP88" s="69"/>
      <c r="GOQ88" s="69"/>
      <c r="GOR88" s="69"/>
      <c r="GOS88" s="69"/>
      <c r="GOT88" s="69"/>
      <c r="GOU88" s="69"/>
      <c r="GOV88" s="69"/>
      <c r="GOW88" s="69"/>
      <c r="GOX88" s="69"/>
      <c r="GOY88" s="69"/>
      <c r="GOZ88" s="69"/>
      <c r="GPA88" s="69"/>
      <c r="GPB88" s="69"/>
      <c r="GPC88" s="69"/>
      <c r="GPD88" s="69"/>
      <c r="GPE88" s="69"/>
      <c r="GPF88" s="69"/>
      <c r="GPG88" s="69"/>
      <c r="GPH88" s="69"/>
      <c r="GPI88" s="69"/>
      <c r="GPJ88" s="69"/>
      <c r="GPK88" s="69"/>
      <c r="GPL88" s="69"/>
      <c r="GPM88" s="69"/>
      <c r="GPN88" s="69"/>
      <c r="GPO88" s="69"/>
      <c r="GPP88" s="69"/>
      <c r="GPQ88" s="69"/>
      <c r="GPR88" s="69"/>
      <c r="GPS88" s="69"/>
      <c r="GPT88" s="69"/>
      <c r="GPU88" s="69"/>
      <c r="GPV88" s="69"/>
      <c r="GPW88" s="69"/>
      <c r="GPX88" s="69"/>
      <c r="GPY88" s="69"/>
      <c r="GPZ88" s="69"/>
      <c r="GQA88" s="69"/>
      <c r="GQB88" s="69"/>
      <c r="GQC88" s="69"/>
      <c r="GQD88" s="69"/>
      <c r="GQE88" s="69"/>
      <c r="GQF88" s="69"/>
      <c r="GQG88" s="69"/>
      <c r="GQH88" s="69"/>
      <c r="GQI88" s="69"/>
      <c r="GQJ88" s="69"/>
      <c r="GQK88" s="69"/>
      <c r="GQL88" s="69"/>
      <c r="GQM88" s="69"/>
      <c r="GQN88" s="69"/>
      <c r="GQO88" s="69"/>
      <c r="GQP88" s="69"/>
      <c r="GQQ88" s="69"/>
      <c r="GQR88" s="69"/>
      <c r="GQS88" s="69"/>
      <c r="GQT88" s="69"/>
      <c r="GQU88" s="69"/>
      <c r="GQV88" s="69"/>
      <c r="GQW88" s="69"/>
      <c r="GQX88" s="69"/>
      <c r="GQY88" s="69"/>
      <c r="GQZ88" s="69"/>
      <c r="GRA88" s="69"/>
      <c r="GRB88" s="69"/>
      <c r="GRC88" s="69"/>
      <c r="GRD88" s="69"/>
      <c r="GRE88" s="69"/>
      <c r="GRF88" s="69"/>
      <c r="GRG88" s="69"/>
      <c r="GRH88" s="69"/>
      <c r="GRI88" s="69"/>
      <c r="GRJ88" s="69"/>
      <c r="GRK88" s="69"/>
      <c r="GRL88" s="69"/>
      <c r="GRM88" s="69"/>
      <c r="GRN88" s="69"/>
      <c r="GRO88" s="69"/>
      <c r="GRP88" s="69"/>
      <c r="GRQ88" s="69"/>
      <c r="GRR88" s="69"/>
      <c r="GRS88" s="69"/>
      <c r="GRT88" s="69"/>
      <c r="GRU88" s="69"/>
      <c r="GRV88" s="69"/>
      <c r="GRW88" s="69"/>
      <c r="GRX88" s="69"/>
      <c r="GRY88" s="69"/>
      <c r="GRZ88" s="69"/>
      <c r="GSA88" s="69"/>
      <c r="GSB88" s="69"/>
      <c r="GSC88" s="69"/>
      <c r="GSD88" s="69"/>
      <c r="GSE88" s="69"/>
      <c r="GSF88" s="69"/>
      <c r="GSG88" s="69"/>
      <c r="GSH88" s="69"/>
      <c r="GSI88" s="69"/>
      <c r="GSJ88" s="69"/>
      <c r="GSK88" s="69"/>
      <c r="GSL88" s="69"/>
      <c r="GSM88" s="69"/>
      <c r="GSN88" s="69"/>
      <c r="GSO88" s="69"/>
      <c r="GSP88" s="69"/>
      <c r="GSQ88" s="69"/>
      <c r="GSR88" s="69"/>
      <c r="GSS88" s="69"/>
      <c r="GST88" s="69"/>
      <c r="GSU88" s="69"/>
      <c r="GSV88" s="69"/>
      <c r="GSW88" s="69"/>
      <c r="GSX88" s="69"/>
      <c r="GSY88" s="69"/>
      <c r="GSZ88" s="69"/>
      <c r="GTA88" s="69"/>
      <c r="GTB88" s="69"/>
      <c r="GTC88" s="69"/>
      <c r="GTD88" s="69"/>
      <c r="GTE88" s="69"/>
      <c r="GTF88" s="69"/>
      <c r="GTG88" s="69"/>
      <c r="GTH88" s="69"/>
      <c r="GTI88" s="69"/>
      <c r="GTJ88" s="69"/>
      <c r="GTK88" s="69"/>
      <c r="GTL88" s="69"/>
      <c r="GTM88" s="69"/>
      <c r="GTN88" s="69"/>
      <c r="GTO88" s="69"/>
      <c r="GTP88" s="69"/>
      <c r="GTQ88" s="69"/>
      <c r="GTR88" s="69"/>
      <c r="GTS88" s="69"/>
      <c r="GTT88" s="69"/>
      <c r="GTU88" s="69"/>
      <c r="GTV88" s="69"/>
      <c r="GTW88" s="69"/>
      <c r="GTX88" s="69"/>
      <c r="GTY88" s="69"/>
      <c r="GTZ88" s="69"/>
      <c r="GUA88" s="69"/>
      <c r="GUB88" s="69"/>
      <c r="GUC88" s="69"/>
      <c r="GUD88" s="69"/>
      <c r="GUE88" s="69"/>
      <c r="GUF88" s="69"/>
      <c r="GUG88" s="69"/>
      <c r="GUH88" s="69"/>
      <c r="GUI88" s="69"/>
      <c r="GUJ88" s="69"/>
      <c r="GUK88" s="69"/>
      <c r="GUL88" s="69"/>
      <c r="GUM88" s="69"/>
      <c r="GUN88" s="69"/>
      <c r="GUO88" s="69"/>
      <c r="GUP88" s="69"/>
      <c r="GUQ88" s="69"/>
      <c r="GUR88" s="69"/>
      <c r="GUS88" s="69"/>
      <c r="GUT88" s="69"/>
      <c r="GUU88" s="69"/>
      <c r="GUV88" s="69"/>
      <c r="GUW88" s="69"/>
      <c r="GUX88" s="69"/>
      <c r="GUY88" s="69"/>
      <c r="GUZ88" s="69"/>
      <c r="GVA88" s="69"/>
      <c r="GVB88" s="69"/>
      <c r="GVC88" s="69"/>
      <c r="GVD88" s="69"/>
      <c r="GVE88" s="69"/>
      <c r="GVF88" s="69"/>
      <c r="GVG88" s="69"/>
      <c r="GVH88" s="69"/>
      <c r="GVI88" s="69"/>
      <c r="GVJ88" s="69"/>
      <c r="GVK88" s="69"/>
      <c r="GVL88" s="69"/>
      <c r="GVM88" s="69"/>
      <c r="GVN88" s="69"/>
      <c r="GVO88" s="69"/>
      <c r="GVP88" s="69"/>
      <c r="GVQ88" s="69"/>
      <c r="GVR88" s="69"/>
      <c r="GVS88" s="69"/>
      <c r="GVT88" s="69"/>
      <c r="GVU88" s="69"/>
      <c r="GVV88" s="69"/>
      <c r="GVW88" s="69"/>
      <c r="GVX88" s="69"/>
      <c r="GVY88" s="69"/>
      <c r="GVZ88" s="69"/>
      <c r="GWA88" s="69"/>
      <c r="GWB88" s="69"/>
      <c r="GWC88" s="69"/>
      <c r="GWD88" s="69"/>
      <c r="GWE88" s="69"/>
      <c r="GWF88" s="69"/>
      <c r="GWG88" s="69"/>
      <c r="GWH88" s="69"/>
      <c r="GWI88" s="69"/>
      <c r="GWJ88" s="69"/>
      <c r="GWK88" s="69"/>
      <c r="GWL88" s="69"/>
      <c r="GWM88" s="69"/>
      <c r="GWN88" s="69"/>
      <c r="GWO88" s="69"/>
      <c r="GWP88" s="69"/>
      <c r="GWQ88" s="69"/>
      <c r="GWR88" s="69"/>
      <c r="GWS88" s="69"/>
      <c r="GWT88" s="69"/>
      <c r="GWU88" s="69"/>
      <c r="GWV88" s="69"/>
      <c r="GWW88" s="69"/>
      <c r="GWX88" s="69"/>
      <c r="GWY88" s="69"/>
      <c r="GWZ88" s="69"/>
      <c r="GXA88" s="69"/>
      <c r="GXB88" s="69"/>
      <c r="GXC88" s="69"/>
      <c r="GXD88" s="69"/>
      <c r="GXE88" s="69"/>
      <c r="GXF88" s="69"/>
      <c r="GXG88" s="69"/>
      <c r="GXH88" s="69"/>
      <c r="GXI88" s="69"/>
      <c r="GXJ88" s="69"/>
      <c r="GXK88" s="69"/>
      <c r="GXL88" s="69"/>
      <c r="GXM88" s="69"/>
      <c r="GXN88" s="69"/>
      <c r="GXO88" s="69"/>
      <c r="GXP88" s="69"/>
      <c r="GXQ88" s="69"/>
      <c r="GXR88" s="69"/>
      <c r="GXS88" s="69"/>
      <c r="GXT88" s="69"/>
      <c r="GXU88" s="69"/>
      <c r="GXV88" s="69"/>
      <c r="GXW88" s="69"/>
      <c r="GXX88" s="69"/>
      <c r="GXY88" s="69"/>
      <c r="GXZ88" s="69"/>
      <c r="GYA88" s="69"/>
      <c r="GYB88" s="69"/>
      <c r="GYC88" s="69"/>
      <c r="GYD88" s="69"/>
      <c r="GYE88" s="69"/>
      <c r="GYF88" s="69"/>
      <c r="GYG88" s="69"/>
      <c r="GYH88" s="69"/>
      <c r="GYI88" s="69"/>
      <c r="GYJ88" s="69"/>
      <c r="GYK88" s="69"/>
      <c r="GYL88" s="69"/>
      <c r="GYM88" s="69"/>
      <c r="GYN88" s="69"/>
      <c r="GYO88" s="69"/>
      <c r="GYP88" s="69"/>
      <c r="GYQ88" s="69"/>
      <c r="GYR88" s="69"/>
      <c r="GYS88" s="69"/>
      <c r="GYT88" s="69"/>
      <c r="GYU88" s="69"/>
      <c r="GYV88" s="69"/>
      <c r="GYW88" s="69"/>
      <c r="GYX88" s="69"/>
      <c r="GYY88" s="69"/>
      <c r="GYZ88" s="69"/>
      <c r="GZA88" s="69"/>
      <c r="GZB88" s="69"/>
      <c r="GZC88" s="69"/>
      <c r="GZD88" s="69"/>
      <c r="GZE88" s="69"/>
      <c r="GZF88" s="69"/>
      <c r="GZG88" s="69"/>
      <c r="GZH88" s="69"/>
      <c r="GZI88" s="69"/>
      <c r="GZJ88" s="69"/>
      <c r="GZK88" s="69"/>
      <c r="GZL88" s="69"/>
      <c r="GZM88" s="69"/>
      <c r="GZN88" s="69"/>
      <c r="GZO88" s="69"/>
      <c r="GZP88" s="69"/>
      <c r="GZQ88" s="69"/>
      <c r="GZR88" s="69"/>
      <c r="GZS88" s="69"/>
      <c r="GZT88" s="69"/>
      <c r="GZU88" s="69"/>
      <c r="GZV88" s="69"/>
      <c r="GZW88" s="69"/>
      <c r="GZX88" s="69"/>
      <c r="GZY88" s="69"/>
      <c r="GZZ88" s="69"/>
      <c r="HAA88" s="69"/>
      <c r="HAB88" s="69"/>
      <c r="HAC88" s="69"/>
      <c r="HAD88" s="69"/>
      <c r="HAE88" s="69"/>
      <c r="HAF88" s="69"/>
      <c r="HAG88" s="69"/>
      <c r="HAH88" s="69"/>
      <c r="HAI88" s="69"/>
      <c r="HAJ88" s="69"/>
      <c r="HAK88" s="69"/>
      <c r="HAL88" s="69"/>
      <c r="HAM88" s="69"/>
      <c r="HAN88" s="69"/>
      <c r="HAO88" s="69"/>
      <c r="HAP88" s="69"/>
      <c r="HAQ88" s="69"/>
      <c r="HAR88" s="69"/>
      <c r="HAS88" s="69"/>
      <c r="HAT88" s="69"/>
      <c r="HAU88" s="69"/>
      <c r="HAV88" s="69"/>
      <c r="HAW88" s="69"/>
      <c r="HAX88" s="69"/>
      <c r="HAY88" s="69"/>
      <c r="HAZ88" s="69"/>
      <c r="HBA88" s="69"/>
      <c r="HBB88" s="69"/>
      <c r="HBC88" s="69"/>
      <c r="HBD88" s="69"/>
      <c r="HBE88" s="69"/>
      <c r="HBF88" s="69"/>
      <c r="HBG88" s="69"/>
      <c r="HBH88" s="69"/>
      <c r="HBI88" s="69"/>
      <c r="HBJ88" s="69"/>
      <c r="HBK88" s="69"/>
      <c r="HBL88" s="69"/>
      <c r="HBM88" s="69"/>
      <c r="HBN88" s="69"/>
      <c r="HBO88" s="69"/>
      <c r="HBP88" s="69"/>
      <c r="HBQ88" s="69"/>
      <c r="HBR88" s="69"/>
      <c r="HBS88" s="69"/>
      <c r="HBT88" s="69"/>
      <c r="HBU88" s="69"/>
      <c r="HBV88" s="69"/>
      <c r="HBW88" s="69"/>
      <c r="HBX88" s="69"/>
      <c r="HBY88" s="69"/>
      <c r="HBZ88" s="69"/>
      <c r="HCA88" s="69"/>
      <c r="HCB88" s="69"/>
      <c r="HCC88" s="69"/>
      <c r="HCD88" s="69"/>
      <c r="HCE88" s="69"/>
      <c r="HCF88" s="69"/>
      <c r="HCG88" s="69"/>
      <c r="HCH88" s="69"/>
      <c r="HCI88" s="69"/>
      <c r="HCJ88" s="69"/>
      <c r="HCK88" s="69"/>
      <c r="HCL88" s="69"/>
      <c r="HCM88" s="69"/>
      <c r="HCN88" s="69"/>
      <c r="HCO88" s="69"/>
      <c r="HCP88" s="69"/>
      <c r="HCQ88" s="69"/>
      <c r="HCR88" s="69"/>
      <c r="HCS88" s="69"/>
      <c r="HCT88" s="69"/>
      <c r="HCU88" s="69"/>
      <c r="HCV88" s="69"/>
      <c r="HCW88" s="69"/>
      <c r="HCX88" s="69"/>
      <c r="HCY88" s="69"/>
      <c r="HCZ88" s="69"/>
      <c r="HDA88" s="69"/>
      <c r="HDB88" s="69"/>
      <c r="HDC88" s="69"/>
      <c r="HDD88" s="69"/>
      <c r="HDE88" s="69"/>
      <c r="HDF88" s="69"/>
      <c r="HDG88" s="69"/>
      <c r="HDH88" s="69"/>
      <c r="HDI88" s="69"/>
      <c r="HDJ88" s="69"/>
      <c r="HDK88" s="69"/>
      <c r="HDL88" s="69"/>
      <c r="HDM88" s="69"/>
      <c r="HDN88" s="69"/>
      <c r="HDO88" s="69"/>
      <c r="HDP88" s="69"/>
      <c r="HDQ88" s="69"/>
      <c r="HDR88" s="69"/>
      <c r="HDS88" s="69"/>
      <c r="HDT88" s="69"/>
      <c r="HDU88" s="69"/>
      <c r="HDV88" s="69"/>
      <c r="HDW88" s="69"/>
      <c r="HDX88" s="69"/>
      <c r="HDY88" s="69"/>
      <c r="HDZ88" s="69"/>
      <c r="HEA88" s="69"/>
      <c r="HEB88" s="69"/>
      <c r="HEC88" s="69"/>
      <c r="HED88" s="69"/>
      <c r="HEE88" s="69"/>
      <c r="HEF88" s="69"/>
      <c r="HEG88" s="69"/>
      <c r="HEH88" s="69"/>
      <c r="HEI88" s="69"/>
      <c r="HEJ88" s="69"/>
      <c r="HEK88" s="69"/>
      <c r="HEL88" s="69"/>
      <c r="HEM88" s="69"/>
      <c r="HEN88" s="69"/>
      <c r="HEO88" s="69"/>
      <c r="HEP88" s="69"/>
      <c r="HEQ88" s="69"/>
      <c r="HER88" s="69"/>
      <c r="HES88" s="69"/>
      <c r="HET88" s="69"/>
      <c r="HEU88" s="69"/>
      <c r="HEV88" s="69"/>
      <c r="HEW88" s="69"/>
      <c r="HEX88" s="69"/>
      <c r="HEY88" s="69"/>
      <c r="HEZ88" s="69"/>
      <c r="HFA88" s="69"/>
      <c r="HFB88" s="69"/>
      <c r="HFC88" s="69"/>
      <c r="HFD88" s="69"/>
      <c r="HFE88" s="69"/>
      <c r="HFF88" s="69"/>
      <c r="HFG88" s="69"/>
      <c r="HFH88" s="69"/>
      <c r="HFI88" s="69"/>
      <c r="HFJ88" s="69"/>
      <c r="HFK88" s="69"/>
      <c r="HFL88" s="69"/>
      <c r="HFM88" s="69"/>
      <c r="HFN88" s="69"/>
      <c r="HFO88" s="69"/>
      <c r="HFP88" s="69"/>
      <c r="HFQ88" s="69"/>
      <c r="HFR88" s="69"/>
      <c r="HFS88" s="69"/>
      <c r="HFT88" s="69"/>
      <c r="HFU88" s="69"/>
      <c r="HFV88" s="69"/>
      <c r="HFW88" s="69"/>
      <c r="HFX88" s="69"/>
      <c r="HFY88" s="69"/>
      <c r="HFZ88" s="69"/>
      <c r="HGA88" s="69"/>
      <c r="HGB88" s="69"/>
      <c r="HGC88" s="69"/>
      <c r="HGD88" s="69"/>
      <c r="HGE88" s="69"/>
      <c r="HGF88" s="69"/>
      <c r="HGG88" s="69"/>
      <c r="HGH88" s="69"/>
      <c r="HGI88" s="69"/>
      <c r="HGJ88" s="69"/>
      <c r="HGK88" s="69"/>
      <c r="HGL88" s="69"/>
      <c r="HGM88" s="69"/>
      <c r="HGN88" s="69"/>
      <c r="HGO88" s="69"/>
      <c r="HGP88" s="69"/>
      <c r="HGQ88" s="69"/>
      <c r="HGR88" s="69"/>
      <c r="HGS88" s="69"/>
      <c r="HGT88" s="69"/>
      <c r="HGU88" s="69"/>
      <c r="HGV88" s="69"/>
      <c r="HGW88" s="69"/>
      <c r="HGX88" s="69"/>
      <c r="HGY88" s="69"/>
      <c r="HGZ88" s="69"/>
      <c r="HHA88" s="69"/>
      <c r="HHB88" s="69"/>
      <c r="HHC88" s="69"/>
      <c r="HHD88" s="69"/>
      <c r="HHE88" s="69"/>
      <c r="HHF88" s="69"/>
      <c r="HHG88" s="69"/>
      <c r="HHH88" s="69"/>
      <c r="HHI88" s="69"/>
      <c r="HHJ88" s="69"/>
      <c r="HHK88" s="69"/>
      <c r="HHL88" s="69"/>
      <c r="HHM88" s="69"/>
      <c r="HHN88" s="69"/>
      <c r="HHO88" s="69"/>
      <c r="HHP88" s="69"/>
      <c r="HHQ88" s="69"/>
      <c r="HHR88" s="69"/>
      <c r="HHS88" s="69"/>
      <c r="HHT88" s="69"/>
      <c r="HHU88" s="69"/>
      <c r="HHV88" s="69"/>
      <c r="HHW88" s="69"/>
      <c r="HHX88" s="69"/>
      <c r="HHY88" s="69"/>
      <c r="HHZ88" s="69"/>
      <c r="HIA88" s="69"/>
      <c r="HIB88" s="69"/>
      <c r="HIC88" s="69"/>
      <c r="HID88" s="69"/>
      <c r="HIE88" s="69"/>
      <c r="HIF88" s="69"/>
      <c r="HIG88" s="69"/>
      <c r="HIH88" s="69"/>
      <c r="HII88" s="69"/>
      <c r="HIJ88" s="69"/>
      <c r="HIK88" s="69"/>
      <c r="HIL88" s="69"/>
      <c r="HIM88" s="69"/>
      <c r="HIN88" s="69"/>
      <c r="HIO88" s="69"/>
      <c r="HIP88" s="69"/>
      <c r="HIQ88" s="69"/>
      <c r="HIR88" s="69"/>
      <c r="HIS88" s="69"/>
      <c r="HIT88" s="69"/>
      <c r="HIU88" s="69"/>
      <c r="HIV88" s="69"/>
      <c r="HIW88" s="69"/>
      <c r="HIX88" s="69"/>
      <c r="HIY88" s="69"/>
      <c r="HIZ88" s="69"/>
      <c r="HJA88" s="69"/>
      <c r="HJB88" s="69"/>
      <c r="HJC88" s="69"/>
      <c r="HJD88" s="69"/>
      <c r="HJE88" s="69"/>
      <c r="HJF88" s="69"/>
      <c r="HJG88" s="69"/>
      <c r="HJH88" s="69"/>
      <c r="HJI88" s="69"/>
      <c r="HJJ88" s="69"/>
      <c r="HJK88" s="69"/>
      <c r="HJL88" s="69"/>
      <c r="HJM88" s="69"/>
      <c r="HJN88" s="69"/>
      <c r="HJO88" s="69"/>
      <c r="HJP88" s="69"/>
      <c r="HJQ88" s="69"/>
      <c r="HJR88" s="69"/>
      <c r="HJS88" s="69"/>
      <c r="HJT88" s="69"/>
      <c r="HJU88" s="69"/>
      <c r="HJV88" s="69"/>
      <c r="HJW88" s="69"/>
      <c r="HJX88" s="69"/>
      <c r="HJY88" s="69"/>
      <c r="HJZ88" s="69"/>
      <c r="HKA88" s="69"/>
      <c r="HKB88" s="69"/>
      <c r="HKC88" s="69"/>
      <c r="HKD88" s="69"/>
      <c r="HKE88" s="69"/>
      <c r="HKF88" s="69"/>
      <c r="HKG88" s="69"/>
      <c r="HKH88" s="69"/>
      <c r="HKI88" s="69"/>
      <c r="HKJ88" s="69"/>
      <c r="HKK88" s="69"/>
      <c r="HKL88" s="69"/>
      <c r="HKM88" s="69"/>
      <c r="HKN88" s="69"/>
      <c r="HKO88" s="69"/>
      <c r="HKP88" s="69"/>
      <c r="HKQ88" s="69"/>
      <c r="HKR88" s="69"/>
      <c r="HKS88" s="69"/>
      <c r="HKT88" s="69"/>
      <c r="HKU88" s="69"/>
      <c r="HKV88" s="69"/>
      <c r="HKW88" s="69"/>
      <c r="HKX88" s="69"/>
      <c r="HKY88" s="69"/>
      <c r="HKZ88" s="69"/>
      <c r="HLA88" s="69"/>
      <c r="HLB88" s="69"/>
      <c r="HLC88" s="69"/>
      <c r="HLD88" s="69"/>
      <c r="HLE88" s="69"/>
      <c r="HLF88" s="69"/>
      <c r="HLG88" s="69"/>
      <c r="HLH88" s="69"/>
      <c r="HLI88" s="69"/>
      <c r="HLJ88" s="69"/>
      <c r="HLK88" s="69"/>
      <c r="HLL88" s="69"/>
      <c r="HLM88" s="69"/>
      <c r="HLN88" s="69"/>
      <c r="HLO88" s="69"/>
      <c r="HLP88" s="69"/>
      <c r="HLQ88" s="69"/>
      <c r="HLR88" s="69"/>
      <c r="HLS88" s="69"/>
      <c r="HLT88" s="69"/>
      <c r="HLU88" s="69"/>
      <c r="HLV88" s="69"/>
      <c r="HLW88" s="69"/>
      <c r="HLX88" s="69"/>
      <c r="HLY88" s="69"/>
      <c r="HLZ88" s="69"/>
      <c r="HMA88" s="69"/>
      <c r="HMB88" s="69"/>
      <c r="HMC88" s="69"/>
      <c r="HMD88" s="69"/>
      <c r="HME88" s="69"/>
      <c r="HMF88" s="69"/>
      <c r="HMG88" s="69"/>
      <c r="HMH88" s="69"/>
      <c r="HMI88" s="69"/>
      <c r="HMJ88" s="69"/>
      <c r="HMK88" s="69"/>
      <c r="HML88" s="69"/>
      <c r="HMM88" s="69"/>
      <c r="HMN88" s="69"/>
      <c r="HMO88" s="69"/>
      <c r="HMP88" s="69"/>
      <c r="HMQ88" s="69"/>
      <c r="HMR88" s="69"/>
      <c r="HMS88" s="69"/>
      <c r="HMT88" s="69"/>
      <c r="HMU88" s="69"/>
      <c r="HMV88" s="69"/>
      <c r="HMW88" s="69"/>
      <c r="HMX88" s="69"/>
      <c r="HMY88" s="69"/>
      <c r="HMZ88" s="69"/>
      <c r="HNA88" s="69"/>
      <c r="HNB88" s="69"/>
      <c r="HNC88" s="69"/>
      <c r="HND88" s="69"/>
      <c r="HNE88" s="69"/>
      <c r="HNF88" s="69"/>
      <c r="HNG88" s="69"/>
      <c r="HNH88" s="69"/>
      <c r="HNI88" s="69"/>
      <c r="HNJ88" s="69"/>
      <c r="HNK88" s="69"/>
      <c r="HNL88" s="69"/>
      <c r="HNM88" s="69"/>
      <c r="HNN88" s="69"/>
      <c r="HNO88" s="69"/>
      <c r="HNP88" s="69"/>
      <c r="HNQ88" s="69"/>
      <c r="HNR88" s="69"/>
      <c r="HNS88" s="69"/>
      <c r="HNT88" s="69"/>
      <c r="HNU88" s="69"/>
      <c r="HNV88" s="69"/>
      <c r="HNW88" s="69"/>
      <c r="HNX88" s="69"/>
      <c r="HNY88" s="69"/>
      <c r="HNZ88" s="69"/>
      <c r="HOA88" s="69"/>
      <c r="HOB88" s="69"/>
      <c r="HOC88" s="69"/>
      <c r="HOD88" s="69"/>
      <c r="HOE88" s="69"/>
      <c r="HOF88" s="69"/>
      <c r="HOG88" s="69"/>
      <c r="HOH88" s="69"/>
      <c r="HOI88" s="69"/>
      <c r="HOJ88" s="69"/>
      <c r="HOK88" s="69"/>
      <c r="HOL88" s="69"/>
      <c r="HOM88" s="69"/>
      <c r="HON88" s="69"/>
      <c r="HOO88" s="69"/>
      <c r="HOP88" s="69"/>
      <c r="HOQ88" s="69"/>
      <c r="HOR88" s="69"/>
      <c r="HOS88" s="69"/>
      <c r="HOT88" s="69"/>
      <c r="HOU88" s="69"/>
      <c r="HOV88" s="69"/>
      <c r="HOW88" s="69"/>
      <c r="HOX88" s="69"/>
      <c r="HOY88" s="69"/>
      <c r="HOZ88" s="69"/>
      <c r="HPA88" s="69"/>
      <c r="HPB88" s="69"/>
      <c r="HPC88" s="69"/>
      <c r="HPD88" s="69"/>
      <c r="HPE88" s="69"/>
      <c r="HPF88" s="69"/>
      <c r="HPG88" s="69"/>
      <c r="HPH88" s="69"/>
      <c r="HPI88" s="69"/>
      <c r="HPJ88" s="69"/>
      <c r="HPK88" s="69"/>
      <c r="HPL88" s="69"/>
      <c r="HPM88" s="69"/>
      <c r="HPN88" s="69"/>
      <c r="HPO88" s="69"/>
      <c r="HPP88" s="69"/>
      <c r="HPQ88" s="69"/>
      <c r="HPR88" s="69"/>
      <c r="HPS88" s="69"/>
      <c r="HPT88" s="69"/>
      <c r="HPU88" s="69"/>
      <c r="HPV88" s="69"/>
      <c r="HPW88" s="69"/>
      <c r="HPX88" s="69"/>
      <c r="HPY88" s="69"/>
      <c r="HPZ88" s="69"/>
      <c r="HQA88" s="69"/>
      <c r="HQB88" s="69"/>
      <c r="HQC88" s="69"/>
      <c r="HQD88" s="69"/>
      <c r="HQE88" s="69"/>
      <c r="HQF88" s="69"/>
      <c r="HQG88" s="69"/>
      <c r="HQH88" s="69"/>
      <c r="HQI88" s="69"/>
      <c r="HQJ88" s="69"/>
      <c r="HQK88" s="69"/>
      <c r="HQL88" s="69"/>
      <c r="HQM88" s="69"/>
      <c r="HQN88" s="69"/>
      <c r="HQO88" s="69"/>
      <c r="HQP88" s="69"/>
      <c r="HQQ88" s="69"/>
      <c r="HQR88" s="69"/>
      <c r="HQS88" s="69"/>
      <c r="HQT88" s="69"/>
      <c r="HQU88" s="69"/>
      <c r="HQV88" s="69"/>
      <c r="HQW88" s="69"/>
      <c r="HQX88" s="69"/>
      <c r="HQY88" s="69"/>
      <c r="HQZ88" s="69"/>
      <c r="HRA88" s="69"/>
      <c r="HRB88" s="69"/>
      <c r="HRC88" s="69"/>
      <c r="HRD88" s="69"/>
      <c r="HRE88" s="69"/>
      <c r="HRF88" s="69"/>
      <c r="HRG88" s="69"/>
      <c r="HRH88" s="69"/>
      <c r="HRI88" s="69"/>
      <c r="HRJ88" s="69"/>
      <c r="HRK88" s="69"/>
      <c r="HRL88" s="69"/>
      <c r="HRM88" s="69"/>
      <c r="HRN88" s="69"/>
      <c r="HRO88" s="69"/>
      <c r="HRP88" s="69"/>
      <c r="HRQ88" s="69"/>
      <c r="HRR88" s="69"/>
      <c r="HRS88" s="69"/>
      <c r="HRT88" s="69"/>
      <c r="HRU88" s="69"/>
      <c r="HRV88" s="69"/>
      <c r="HRW88" s="69"/>
      <c r="HRX88" s="69"/>
      <c r="HRY88" s="69"/>
      <c r="HRZ88" s="69"/>
      <c r="HSA88" s="69"/>
      <c r="HSB88" s="69"/>
      <c r="HSC88" s="69"/>
      <c r="HSD88" s="69"/>
      <c r="HSE88" s="69"/>
      <c r="HSF88" s="69"/>
      <c r="HSG88" s="69"/>
      <c r="HSH88" s="69"/>
      <c r="HSI88" s="69"/>
      <c r="HSJ88" s="69"/>
      <c r="HSK88" s="69"/>
      <c r="HSL88" s="69"/>
      <c r="HSM88" s="69"/>
      <c r="HSN88" s="69"/>
      <c r="HSO88" s="69"/>
      <c r="HSP88" s="69"/>
      <c r="HSQ88" s="69"/>
      <c r="HSR88" s="69"/>
      <c r="HSS88" s="69"/>
      <c r="HST88" s="69"/>
      <c r="HSU88" s="69"/>
      <c r="HSV88" s="69"/>
      <c r="HSW88" s="69"/>
      <c r="HSX88" s="69"/>
      <c r="HSY88" s="69"/>
      <c r="HSZ88" s="69"/>
      <c r="HTA88" s="69"/>
      <c r="HTB88" s="69"/>
      <c r="HTC88" s="69"/>
      <c r="HTD88" s="69"/>
      <c r="HTE88" s="69"/>
      <c r="HTF88" s="69"/>
      <c r="HTG88" s="69"/>
      <c r="HTH88" s="69"/>
      <c r="HTI88" s="69"/>
      <c r="HTJ88" s="69"/>
      <c r="HTK88" s="69"/>
      <c r="HTL88" s="69"/>
      <c r="HTM88" s="69"/>
      <c r="HTN88" s="69"/>
      <c r="HTO88" s="69"/>
      <c r="HTP88" s="69"/>
      <c r="HTQ88" s="69"/>
      <c r="HTR88" s="69"/>
      <c r="HTS88" s="69"/>
      <c r="HTT88" s="69"/>
      <c r="HTU88" s="69"/>
      <c r="HTV88" s="69"/>
      <c r="HTW88" s="69"/>
      <c r="HTX88" s="69"/>
      <c r="HTY88" s="69"/>
      <c r="HTZ88" s="69"/>
      <c r="HUA88" s="69"/>
      <c r="HUB88" s="69"/>
      <c r="HUC88" s="69"/>
      <c r="HUD88" s="69"/>
      <c r="HUE88" s="69"/>
      <c r="HUF88" s="69"/>
      <c r="HUG88" s="69"/>
      <c r="HUH88" s="69"/>
      <c r="HUI88" s="69"/>
      <c r="HUJ88" s="69"/>
      <c r="HUK88" s="69"/>
      <c r="HUL88" s="69"/>
      <c r="HUM88" s="69"/>
      <c r="HUN88" s="69"/>
      <c r="HUO88" s="69"/>
      <c r="HUP88" s="69"/>
      <c r="HUQ88" s="69"/>
      <c r="HUR88" s="69"/>
      <c r="HUS88" s="69"/>
      <c r="HUT88" s="69"/>
      <c r="HUU88" s="69"/>
      <c r="HUV88" s="69"/>
      <c r="HUW88" s="69"/>
      <c r="HUX88" s="69"/>
      <c r="HUY88" s="69"/>
      <c r="HUZ88" s="69"/>
      <c r="HVA88" s="69"/>
      <c r="HVB88" s="69"/>
      <c r="HVC88" s="69"/>
      <c r="HVD88" s="69"/>
      <c r="HVE88" s="69"/>
      <c r="HVF88" s="69"/>
      <c r="HVG88" s="69"/>
      <c r="HVH88" s="69"/>
      <c r="HVI88" s="69"/>
      <c r="HVJ88" s="69"/>
      <c r="HVK88" s="69"/>
      <c r="HVL88" s="69"/>
      <c r="HVM88" s="69"/>
      <c r="HVN88" s="69"/>
      <c r="HVO88" s="69"/>
      <c r="HVP88" s="69"/>
      <c r="HVQ88" s="69"/>
      <c r="HVR88" s="69"/>
      <c r="HVS88" s="69"/>
      <c r="HVT88" s="69"/>
      <c r="HVU88" s="69"/>
      <c r="HVV88" s="69"/>
      <c r="HVW88" s="69"/>
      <c r="HVX88" s="69"/>
      <c r="HVY88" s="69"/>
      <c r="HVZ88" s="69"/>
      <c r="HWA88" s="69"/>
      <c r="HWB88" s="69"/>
      <c r="HWC88" s="69"/>
      <c r="HWD88" s="69"/>
      <c r="HWE88" s="69"/>
      <c r="HWF88" s="69"/>
      <c r="HWG88" s="69"/>
      <c r="HWH88" s="69"/>
      <c r="HWI88" s="69"/>
      <c r="HWJ88" s="69"/>
      <c r="HWK88" s="69"/>
      <c r="HWL88" s="69"/>
      <c r="HWM88" s="69"/>
      <c r="HWN88" s="69"/>
      <c r="HWO88" s="69"/>
      <c r="HWP88" s="69"/>
      <c r="HWQ88" s="69"/>
      <c r="HWR88" s="69"/>
      <c r="HWS88" s="69"/>
      <c r="HWT88" s="69"/>
      <c r="HWU88" s="69"/>
      <c r="HWV88" s="69"/>
      <c r="HWW88" s="69"/>
      <c r="HWX88" s="69"/>
      <c r="HWY88" s="69"/>
      <c r="HWZ88" s="69"/>
      <c r="HXA88" s="69"/>
      <c r="HXB88" s="69"/>
      <c r="HXC88" s="69"/>
      <c r="HXD88" s="69"/>
      <c r="HXE88" s="69"/>
      <c r="HXF88" s="69"/>
      <c r="HXG88" s="69"/>
      <c r="HXH88" s="69"/>
      <c r="HXI88" s="69"/>
      <c r="HXJ88" s="69"/>
      <c r="HXK88" s="69"/>
      <c r="HXL88" s="69"/>
      <c r="HXM88" s="69"/>
      <c r="HXN88" s="69"/>
      <c r="HXO88" s="69"/>
      <c r="HXP88" s="69"/>
      <c r="HXQ88" s="69"/>
      <c r="HXR88" s="69"/>
      <c r="HXS88" s="69"/>
      <c r="HXT88" s="69"/>
      <c r="HXU88" s="69"/>
      <c r="HXV88" s="69"/>
      <c r="HXW88" s="69"/>
      <c r="HXX88" s="69"/>
      <c r="HXY88" s="69"/>
      <c r="HXZ88" s="69"/>
      <c r="HYA88" s="69"/>
      <c r="HYB88" s="69"/>
      <c r="HYC88" s="69"/>
      <c r="HYD88" s="69"/>
      <c r="HYE88" s="69"/>
      <c r="HYF88" s="69"/>
      <c r="HYG88" s="69"/>
      <c r="HYH88" s="69"/>
      <c r="HYI88" s="69"/>
      <c r="HYJ88" s="69"/>
      <c r="HYK88" s="69"/>
      <c r="HYL88" s="69"/>
      <c r="HYM88" s="69"/>
      <c r="HYN88" s="69"/>
      <c r="HYO88" s="69"/>
      <c r="HYP88" s="69"/>
      <c r="HYQ88" s="69"/>
      <c r="HYR88" s="69"/>
      <c r="HYS88" s="69"/>
      <c r="HYT88" s="69"/>
      <c r="HYU88" s="69"/>
      <c r="HYV88" s="69"/>
      <c r="HYW88" s="69"/>
      <c r="HYX88" s="69"/>
      <c r="HYY88" s="69"/>
      <c r="HYZ88" s="69"/>
      <c r="HZA88" s="69"/>
      <c r="HZB88" s="69"/>
      <c r="HZC88" s="69"/>
      <c r="HZD88" s="69"/>
      <c r="HZE88" s="69"/>
      <c r="HZF88" s="69"/>
      <c r="HZG88" s="69"/>
      <c r="HZH88" s="69"/>
      <c r="HZI88" s="69"/>
      <c r="HZJ88" s="69"/>
      <c r="HZK88" s="69"/>
      <c r="HZL88" s="69"/>
      <c r="HZM88" s="69"/>
      <c r="HZN88" s="69"/>
      <c r="HZO88" s="69"/>
      <c r="HZP88" s="69"/>
      <c r="HZQ88" s="69"/>
      <c r="HZR88" s="69"/>
      <c r="HZS88" s="69"/>
      <c r="HZT88" s="69"/>
      <c r="HZU88" s="69"/>
      <c r="HZV88" s="69"/>
      <c r="HZW88" s="69"/>
      <c r="HZX88" s="69"/>
      <c r="HZY88" s="69"/>
      <c r="HZZ88" s="69"/>
      <c r="IAA88" s="69"/>
      <c r="IAB88" s="69"/>
      <c r="IAC88" s="69"/>
      <c r="IAD88" s="69"/>
      <c r="IAE88" s="69"/>
      <c r="IAF88" s="69"/>
      <c r="IAG88" s="69"/>
      <c r="IAH88" s="69"/>
      <c r="IAI88" s="69"/>
      <c r="IAJ88" s="69"/>
      <c r="IAK88" s="69"/>
      <c r="IAL88" s="69"/>
      <c r="IAM88" s="69"/>
      <c r="IAN88" s="69"/>
      <c r="IAO88" s="69"/>
      <c r="IAP88" s="69"/>
      <c r="IAQ88" s="69"/>
      <c r="IAR88" s="69"/>
      <c r="IAS88" s="69"/>
      <c r="IAT88" s="69"/>
      <c r="IAU88" s="69"/>
      <c r="IAV88" s="69"/>
      <c r="IAW88" s="69"/>
      <c r="IAX88" s="69"/>
      <c r="IAY88" s="69"/>
      <c r="IAZ88" s="69"/>
      <c r="IBA88" s="69"/>
      <c r="IBB88" s="69"/>
      <c r="IBC88" s="69"/>
      <c r="IBD88" s="69"/>
      <c r="IBE88" s="69"/>
      <c r="IBF88" s="69"/>
      <c r="IBG88" s="69"/>
      <c r="IBH88" s="69"/>
      <c r="IBI88" s="69"/>
      <c r="IBJ88" s="69"/>
      <c r="IBK88" s="69"/>
      <c r="IBL88" s="69"/>
      <c r="IBM88" s="69"/>
      <c r="IBN88" s="69"/>
      <c r="IBO88" s="69"/>
      <c r="IBP88" s="69"/>
      <c r="IBQ88" s="69"/>
      <c r="IBR88" s="69"/>
      <c r="IBS88" s="69"/>
      <c r="IBT88" s="69"/>
      <c r="IBU88" s="69"/>
      <c r="IBV88" s="69"/>
      <c r="IBW88" s="69"/>
      <c r="IBX88" s="69"/>
      <c r="IBY88" s="69"/>
      <c r="IBZ88" s="69"/>
      <c r="ICA88" s="69"/>
      <c r="ICB88" s="69"/>
      <c r="ICC88" s="69"/>
      <c r="ICD88" s="69"/>
      <c r="ICE88" s="69"/>
      <c r="ICF88" s="69"/>
      <c r="ICG88" s="69"/>
      <c r="ICH88" s="69"/>
      <c r="ICI88" s="69"/>
      <c r="ICJ88" s="69"/>
      <c r="ICK88" s="69"/>
      <c r="ICL88" s="69"/>
      <c r="ICM88" s="69"/>
      <c r="ICN88" s="69"/>
      <c r="ICO88" s="69"/>
      <c r="ICP88" s="69"/>
      <c r="ICQ88" s="69"/>
      <c r="ICR88" s="69"/>
      <c r="ICS88" s="69"/>
      <c r="ICT88" s="69"/>
      <c r="ICU88" s="69"/>
      <c r="ICV88" s="69"/>
      <c r="ICW88" s="69"/>
      <c r="ICX88" s="69"/>
      <c r="ICY88" s="69"/>
      <c r="ICZ88" s="69"/>
      <c r="IDA88" s="69"/>
      <c r="IDB88" s="69"/>
      <c r="IDC88" s="69"/>
      <c r="IDD88" s="69"/>
      <c r="IDE88" s="69"/>
      <c r="IDF88" s="69"/>
      <c r="IDG88" s="69"/>
      <c r="IDH88" s="69"/>
      <c r="IDI88" s="69"/>
      <c r="IDJ88" s="69"/>
      <c r="IDK88" s="69"/>
      <c r="IDL88" s="69"/>
      <c r="IDM88" s="69"/>
      <c r="IDN88" s="69"/>
      <c r="IDO88" s="69"/>
      <c r="IDP88" s="69"/>
      <c r="IDQ88" s="69"/>
      <c r="IDR88" s="69"/>
      <c r="IDS88" s="69"/>
      <c r="IDT88" s="69"/>
      <c r="IDU88" s="69"/>
      <c r="IDV88" s="69"/>
      <c r="IDW88" s="69"/>
      <c r="IDX88" s="69"/>
      <c r="IDY88" s="69"/>
      <c r="IDZ88" s="69"/>
      <c r="IEA88" s="69"/>
      <c r="IEB88" s="69"/>
      <c r="IEC88" s="69"/>
      <c r="IED88" s="69"/>
      <c r="IEE88" s="69"/>
      <c r="IEF88" s="69"/>
      <c r="IEG88" s="69"/>
      <c r="IEH88" s="69"/>
      <c r="IEI88" s="69"/>
      <c r="IEJ88" s="69"/>
      <c r="IEK88" s="69"/>
      <c r="IEL88" s="69"/>
      <c r="IEM88" s="69"/>
      <c r="IEN88" s="69"/>
      <c r="IEO88" s="69"/>
      <c r="IEP88" s="69"/>
      <c r="IEQ88" s="69"/>
      <c r="IER88" s="69"/>
      <c r="IES88" s="69"/>
      <c r="IET88" s="69"/>
      <c r="IEU88" s="69"/>
      <c r="IEV88" s="69"/>
      <c r="IEW88" s="69"/>
      <c r="IEX88" s="69"/>
      <c r="IEY88" s="69"/>
      <c r="IEZ88" s="69"/>
      <c r="IFA88" s="69"/>
      <c r="IFB88" s="69"/>
      <c r="IFC88" s="69"/>
      <c r="IFD88" s="69"/>
      <c r="IFE88" s="69"/>
      <c r="IFF88" s="69"/>
      <c r="IFG88" s="69"/>
      <c r="IFH88" s="69"/>
      <c r="IFI88" s="69"/>
      <c r="IFJ88" s="69"/>
      <c r="IFK88" s="69"/>
      <c r="IFL88" s="69"/>
      <c r="IFM88" s="69"/>
      <c r="IFN88" s="69"/>
      <c r="IFO88" s="69"/>
      <c r="IFP88" s="69"/>
      <c r="IFQ88" s="69"/>
      <c r="IFR88" s="69"/>
      <c r="IFS88" s="69"/>
      <c r="IFT88" s="69"/>
      <c r="IFU88" s="69"/>
      <c r="IFV88" s="69"/>
      <c r="IFW88" s="69"/>
      <c r="IFX88" s="69"/>
      <c r="IFY88" s="69"/>
      <c r="IFZ88" s="69"/>
      <c r="IGA88" s="69"/>
      <c r="IGB88" s="69"/>
      <c r="IGC88" s="69"/>
      <c r="IGD88" s="69"/>
      <c r="IGE88" s="69"/>
      <c r="IGF88" s="69"/>
      <c r="IGG88" s="69"/>
      <c r="IGH88" s="69"/>
      <c r="IGI88" s="69"/>
      <c r="IGJ88" s="69"/>
      <c r="IGK88" s="69"/>
      <c r="IGL88" s="69"/>
      <c r="IGM88" s="69"/>
      <c r="IGN88" s="69"/>
      <c r="IGO88" s="69"/>
      <c r="IGP88" s="69"/>
      <c r="IGQ88" s="69"/>
      <c r="IGR88" s="69"/>
      <c r="IGS88" s="69"/>
      <c r="IGT88" s="69"/>
      <c r="IGU88" s="69"/>
      <c r="IGV88" s="69"/>
      <c r="IGW88" s="69"/>
      <c r="IGX88" s="69"/>
      <c r="IGY88" s="69"/>
      <c r="IGZ88" s="69"/>
      <c r="IHA88" s="69"/>
      <c r="IHB88" s="69"/>
      <c r="IHC88" s="69"/>
      <c r="IHD88" s="69"/>
      <c r="IHE88" s="69"/>
      <c r="IHF88" s="69"/>
      <c r="IHG88" s="69"/>
      <c r="IHH88" s="69"/>
      <c r="IHI88" s="69"/>
      <c r="IHJ88" s="69"/>
      <c r="IHK88" s="69"/>
      <c r="IHL88" s="69"/>
      <c r="IHM88" s="69"/>
      <c r="IHN88" s="69"/>
      <c r="IHO88" s="69"/>
      <c r="IHP88" s="69"/>
      <c r="IHQ88" s="69"/>
      <c r="IHR88" s="69"/>
      <c r="IHS88" s="69"/>
      <c r="IHT88" s="69"/>
      <c r="IHU88" s="69"/>
      <c r="IHV88" s="69"/>
      <c r="IHW88" s="69"/>
      <c r="IHX88" s="69"/>
      <c r="IHY88" s="69"/>
      <c r="IHZ88" s="69"/>
      <c r="IIA88" s="69"/>
      <c r="IIB88" s="69"/>
      <c r="IIC88" s="69"/>
      <c r="IID88" s="69"/>
      <c r="IIE88" s="69"/>
      <c r="IIF88" s="69"/>
      <c r="IIG88" s="69"/>
      <c r="IIH88" s="69"/>
      <c r="III88" s="69"/>
      <c r="IIJ88" s="69"/>
      <c r="IIK88" s="69"/>
      <c r="IIL88" s="69"/>
      <c r="IIM88" s="69"/>
      <c r="IIN88" s="69"/>
      <c r="IIO88" s="69"/>
      <c r="IIP88" s="69"/>
      <c r="IIQ88" s="69"/>
      <c r="IIR88" s="69"/>
      <c r="IIS88" s="69"/>
      <c r="IIT88" s="69"/>
      <c r="IIU88" s="69"/>
      <c r="IIV88" s="69"/>
      <c r="IIW88" s="69"/>
      <c r="IIX88" s="69"/>
      <c r="IIY88" s="69"/>
      <c r="IIZ88" s="69"/>
      <c r="IJA88" s="69"/>
      <c r="IJB88" s="69"/>
      <c r="IJC88" s="69"/>
      <c r="IJD88" s="69"/>
      <c r="IJE88" s="69"/>
      <c r="IJF88" s="69"/>
      <c r="IJG88" s="69"/>
      <c r="IJH88" s="69"/>
      <c r="IJI88" s="69"/>
      <c r="IJJ88" s="69"/>
      <c r="IJK88" s="69"/>
      <c r="IJL88" s="69"/>
      <c r="IJM88" s="69"/>
      <c r="IJN88" s="69"/>
      <c r="IJO88" s="69"/>
      <c r="IJP88" s="69"/>
      <c r="IJQ88" s="69"/>
      <c r="IJR88" s="69"/>
      <c r="IJS88" s="69"/>
      <c r="IJT88" s="69"/>
      <c r="IJU88" s="69"/>
      <c r="IJV88" s="69"/>
      <c r="IJW88" s="69"/>
      <c r="IJX88" s="69"/>
      <c r="IJY88" s="69"/>
      <c r="IJZ88" s="69"/>
      <c r="IKA88" s="69"/>
      <c r="IKB88" s="69"/>
      <c r="IKC88" s="69"/>
      <c r="IKD88" s="69"/>
      <c r="IKE88" s="69"/>
      <c r="IKF88" s="69"/>
      <c r="IKG88" s="69"/>
      <c r="IKH88" s="69"/>
      <c r="IKI88" s="69"/>
      <c r="IKJ88" s="69"/>
      <c r="IKK88" s="69"/>
      <c r="IKL88" s="69"/>
      <c r="IKM88" s="69"/>
      <c r="IKN88" s="69"/>
      <c r="IKO88" s="69"/>
      <c r="IKP88" s="69"/>
      <c r="IKQ88" s="69"/>
      <c r="IKR88" s="69"/>
      <c r="IKS88" s="69"/>
      <c r="IKT88" s="69"/>
      <c r="IKU88" s="69"/>
      <c r="IKV88" s="69"/>
      <c r="IKW88" s="69"/>
      <c r="IKX88" s="69"/>
      <c r="IKY88" s="69"/>
      <c r="IKZ88" s="69"/>
      <c r="ILA88" s="69"/>
      <c r="ILB88" s="69"/>
      <c r="ILC88" s="69"/>
      <c r="ILD88" s="69"/>
      <c r="ILE88" s="69"/>
      <c r="ILF88" s="69"/>
      <c r="ILG88" s="69"/>
      <c r="ILH88" s="69"/>
      <c r="ILI88" s="69"/>
      <c r="ILJ88" s="69"/>
      <c r="ILK88" s="69"/>
      <c r="ILL88" s="69"/>
      <c r="ILM88" s="69"/>
      <c r="ILN88" s="69"/>
      <c r="ILO88" s="69"/>
      <c r="ILP88" s="69"/>
      <c r="ILQ88" s="69"/>
      <c r="ILR88" s="69"/>
      <c r="ILS88" s="69"/>
      <c r="ILT88" s="69"/>
      <c r="ILU88" s="69"/>
      <c r="ILV88" s="69"/>
      <c r="ILW88" s="69"/>
      <c r="ILX88" s="69"/>
      <c r="ILY88" s="69"/>
      <c r="ILZ88" s="69"/>
      <c r="IMA88" s="69"/>
      <c r="IMB88" s="69"/>
      <c r="IMC88" s="69"/>
      <c r="IMD88" s="69"/>
      <c r="IME88" s="69"/>
      <c r="IMF88" s="69"/>
      <c r="IMG88" s="69"/>
      <c r="IMH88" s="69"/>
      <c r="IMI88" s="69"/>
      <c r="IMJ88" s="69"/>
      <c r="IMK88" s="69"/>
      <c r="IML88" s="69"/>
      <c r="IMM88" s="69"/>
      <c r="IMN88" s="69"/>
      <c r="IMO88" s="69"/>
      <c r="IMP88" s="69"/>
      <c r="IMQ88" s="69"/>
      <c r="IMR88" s="69"/>
      <c r="IMS88" s="69"/>
      <c r="IMT88" s="69"/>
      <c r="IMU88" s="69"/>
      <c r="IMV88" s="69"/>
      <c r="IMW88" s="69"/>
      <c r="IMX88" s="69"/>
      <c r="IMY88" s="69"/>
      <c r="IMZ88" s="69"/>
      <c r="INA88" s="69"/>
      <c r="INB88" s="69"/>
      <c r="INC88" s="69"/>
      <c r="IND88" s="69"/>
      <c r="INE88" s="69"/>
      <c r="INF88" s="69"/>
      <c r="ING88" s="69"/>
      <c r="INH88" s="69"/>
      <c r="INI88" s="69"/>
      <c r="INJ88" s="69"/>
      <c r="INK88" s="69"/>
      <c r="INL88" s="69"/>
      <c r="INM88" s="69"/>
      <c r="INN88" s="69"/>
      <c r="INO88" s="69"/>
      <c r="INP88" s="69"/>
      <c r="INQ88" s="69"/>
      <c r="INR88" s="69"/>
      <c r="INS88" s="69"/>
      <c r="INT88" s="69"/>
      <c r="INU88" s="69"/>
      <c r="INV88" s="69"/>
      <c r="INW88" s="69"/>
      <c r="INX88" s="69"/>
      <c r="INY88" s="69"/>
      <c r="INZ88" s="69"/>
      <c r="IOA88" s="69"/>
      <c r="IOB88" s="69"/>
      <c r="IOC88" s="69"/>
      <c r="IOD88" s="69"/>
      <c r="IOE88" s="69"/>
      <c r="IOF88" s="69"/>
      <c r="IOG88" s="69"/>
      <c r="IOH88" s="69"/>
      <c r="IOI88" s="69"/>
      <c r="IOJ88" s="69"/>
      <c r="IOK88" s="69"/>
      <c r="IOL88" s="69"/>
      <c r="IOM88" s="69"/>
      <c r="ION88" s="69"/>
      <c r="IOO88" s="69"/>
      <c r="IOP88" s="69"/>
      <c r="IOQ88" s="69"/>
      <c r="IOR88" s="69"/>
      <c r="IOS88" s="69"/>
      <c r="IOT88" s="69"/>
      <c r="IOU88" s="69"/>
      <c r="IOV88" s="69"/>
      <c r="IOW88" s="69"/>
      <c r="IOX88" s="69"/>
      <c r="IOY88" s="69"/>
      <c r="IOZ88" s="69"/>
      <c r="IPA88" s="69"/>
      <c r="IPB88" s="69"/>
      <c r="IPC88" s="69"/>
      <c r="IPD88" s="69"/>
      <c r="IPE88" s="69"/>
      <c r="IPF88" s="69"/>
      <c r="IPG88" s="69"/>
      <c r="IPH88" s="69"/>
      <c r="IPI88" s="69"/>
      <c r="IPJ88" s="69"/>
      <c r="IPK88" s="69"/>
      <c r="IPL88" s="69"/>
      <c r="IPM88" s="69"/>
      <c r="IPN88" s="69"/>
      <c r="IPO88" s="69"/>
      <c r="IPP88" s="69"/>
      <c r="IPQ88" s="69"/>
      <c r="IPR88" s="69"/>
      <c r="IPS88" s="69"/>
      <c r="IPT88" s="69"/>
      <c r="IPU88" s="69"/>
      <c r="IPV88" s="69"/>
      <c r="IPW88" s="69"/>
      <c r="IPX88" s="69"/>
      <c r="IPY88" s="69"/>
      <c r="IPZ88" s="69"/>
      <c r="IQA88" s="69"/>
      <c r="IQB88" s="69"/>
      <c r="IQC88" s="69"/>
      <c r="IQD88" s="69"/>
      <c r="IQE88" s="69"/>
      <c r="IQF88" s="69"/>
      <c r="IQG88" s="69"/>
      <c r="IQH88" s="69"/>
      <c r="IQI88" s="69"/>
      <c r="IQJ88" s="69"/>
      <c r="IQK88" s="69"/>
      <c r="IQL88" s="69"/>
      <c r="IQM88" s="69"/>
      <c r="IQN88" s="69"/>
      <c r="IQO88" s="69"/>
      <c r="IQP88" s="69"/>
      <c r="IQQ88" s="69"/>
      <c r="IQR88" s="69"/>
      <c r="IQS88" s="69"/>
      <c r="IQT88" s="69"/>
      <c r="IQU88" s="69"/>
      <c r="IQV88" s="69"/>
      <c r="IQW88" s="69"/>
      <c r="IQX88" s="69"/>
      <c r="IQY88" s="69"/>
      <c r="IQZ88" s="69"/>
      <c r="IRA88" s="69"/>
      <c r="IRB88" s="69"/>
      <c r="IRC88" s="69"/>
      <c r="IRD88" s="69"/>
      <c r="IRE88" s="69"/>
      <c r="IRF88" s="69"/>
      <c r="IRG88" s="69"/>
      <c r="IRH88" s="69"/>
      <c r="IRI88" s="69"/>
      <c r="IRJ88" s="69"/>
      <c r="IRK88" s="69"/>
      <c r="IRL88" s="69"/>
      <c r="IRM88" s="69"/>
      <c r="IRN88" s="69"/>
      <c r="IRO88" s="69"/>
      <c r="IRP88" s="69"/>
      <c r="IRQ88" s="69"/>
      <c r="IRR88" s="69"/>
      <c r="IRS88" s="69"/>
      <c r="IRT88" s="69"/>
      <c r="IRU88" s="69"/>
      <c r="IRV88" s="69"/>
      <c r="IRW88" s="69"/>
      <c r="IRX88" s="69"/>
      <c r="IRY88" s="69"/>
      <c r="IRZ88" s="69"/>
      <c r="ISA88" s="69"/>
      <c r="ISB88" s="69"/>
      <c r="ISC88" s="69"/>
      <c r="ISD88" s="69"/>
      <c r="ISE88" s="69"/>
      <c r="ISF88" s="69"/>
      <c r="ISG88" s="69"/>
      <c r="ISH88" s="69"/>
      <c r="ISI88" s="69"/>
      <c r="ISJ88" s="69"/>
      <c r="ISK88" s="69"/>
      <c r="ISL88" s="69"/>
      <c r="ISM88" s="69"/>
      <c r="ISN88" s="69"/>
      <c r="ISO88" s="69"/>
      <c r="ISP88" s="69"/>
      <c r="ISQ88" s="69"/>
      <c r="ISR88" s="69"/>
      <c r="ISS88" s="69"/>
      <c r="IST88" s="69"/>
      <c r="ISU88" s="69"/>
      <c r="ISV88" s="69"/>
      <c r="ISW88" s="69"/>
      <c r="ISX88" s="69"/>
      <c r="ISY88" s="69"/>
      <c r="ISZ88" s="69"/>
      <c r="ITA88" s="69"/>
      <c r="ITB88" s="69"/>
      <c r="ITC88" s="69"/>
      <c r="ITD88" s="69"/>
      <c r="ITE88" s="69"/>
      <c r="ITF88" s="69"/>
      <c r="ITG88" s="69"/>
      <c r="ITH88" s="69"/>
      <c r="ITI88" s="69"/>
      <c r="ITJ88" s="69"/>
      <c r="ITK88" s="69"/>
      <c r="ITL88" s="69"/>
      <c r="ITM88" s="69"/>
      <c r="ITN88" s="69"/>
      <c r="ITO88" s="69"/>
      <c r="ITP88" s="69"/>
      <c r="ITQ88" s="69"/>
      <c r="ITR88" s="69"/>
      <c r="ITS88" s="69"/>
      <c r="ITT88" s="69"/>
      <c r="ITU88" s="69"/>
      <c r="ITV88" s="69"/>
      <c r="ITW88" s="69"/>
      <c r="ITX88" s="69"/>
      <c r="ITY88" s="69"/>
      <c r="ITZ88" s="69"/>
      <c r="IUA88" s="69"/>
      <c r="IUB88" s="69"/>
      <c r="IUC88" s="69"/>
      <c r="IUD88" s="69"/>
      <c r="IUE88" s="69"/>
      <c r="IUF88" s="69"/>
      <c r="IUG88" s="69"/>
      <c r="IUH88" s="69"/>
      <c r="IUI88" s="69"/>
      <c r="IUJ88" s="69"/>
      <c r="IUK88" s="69"/>
      <c r="IUL88" s="69"/>
      <c r="IUM88" s="69"/>
      <c r="IUN88" s="69"/>
      <c r="IUO88" s="69"/>
      <c r="IUP88" s="69"/>
      <c r="IUQ88" s="69"/>
      <c r="IUR88" s="69"/>
      <c r="IUS88" s="69"/>
      <c r="IUT88" s="69"/>
      <c r="IUU88" s="69"/>
      <c r="IUV88" s="69"/>
      <c r="IUW88" s="69"/>
      <c r="IUX88" s="69"/>
      <c r="IUY88" s="69"/>
      <c r="IUZ88" s="69"/>
      <c r="IVA88" s="69"/>
      <c r="IVB88" s="69"/>
      <c r="IVC88" s="69"/>
      <c r="IVD88" s="69"/>
      <c r="IVE88" s="69"/>
      <c r="IVF88" s="69"/>
      <c r="IVG88" s="69"/>
      <c r="IVH88" s="69"/>
      <c r="IVI88" s="69"/>
      <c r="IVJ88" s="69"/>
      <c r="IVK88" s="69"/>
      <c r="IVL88" s="69"/>
      <c r="IVM88" s="69"/>
      <c r="IVN88" s="69"/>
      <c r="IVO88" s="69"/>
      <c r="IVP88" s="69"/>
      <c r="IVQ88" s="69"/>
      <c r="IVR88" s="69"/>
      <c r="IVS88" s="69"/>
      <c r="IVT88" s="69"/>
      <c r="IVU88" s="69"/>
      <c r="IVV88" s="69"/>
      <c r="IVW88" s="69"/>
      <c r="IVX88" s="69"/>
      <c r="IVY88" s="69"/>
      <c r="IVZ88" s="69"/>
      <c r="IWA88" s="69"/>
      <c r="IWB88" s="69"/>
      <c r="IWC88" s="69"/>
      <c r="IWD88" s="69"/>
      <c r="IWE88" s="69"/>
      <c r="IWF88" s="69"/>
      <c r="IWG88" s="69"/>
      <c r="IWH88" s="69"/>
      <c r="IWI88" s="69"/>
      <c r="IWJ88" s="69"/>
      <c r="IWK88" s="69"/>
      <c r="IWL88" s="69"/>
      <c r="IWM88" s="69"/>
      <c r="IWN88" s="69"/>
      <c r="IWO88" s="69"/>
      <c r="IWP88" s="69"/>
      <c r="IWQ88" s="69"/>
      <c r="IWR88" s="69"/>
      <c r="IWS88" s="69"/>
      <c r="IWT88" s="69"/>
      <c r="IWU88" s="69"/>
      <c r="IWV88" s="69"/>
      <c r="IWW88" s="69"/>
      <c r="IWX88" s="69"/>
      <c r="IWY88" s="69"/>
      <c r="IWZ88" s="69"/>
      <c r="IXA88" s="69"/>
      <c r="IXB88" s="69"/>
      <c r="IXC88" s="69"/>
      <c r="IXD88" s="69"/>
      <c r="IXE88" s="69"/>
      <c r="IXF88" s="69"/>
      <c r="IXG88" s="69"/>
      <c r="IXH88" s="69"/>
      <c r="IXI88" s="69"/>
      <c r="IXJ88" s="69"/>
      <c r="IXK88" s="69"/>
      <c r="IXL88" s="69"/>
      <c r="IXM88" s="69"/>
      <c r="IXN88" s="69"/>
      <c r="IXO88" s="69"/>
      <c r="IXP88" s="69"/>
      <c r="IXQ88" s="69"/>
      <c r="IXR88" s="69"/>
      <c r="IXS88" s="69"/>
      <c r="IXT88" s="69"/>
      <c r="IXU88" s="69"/>
      <c r="IXV88" s="69"/>
      <c r="IXW88" s="69"/>
      <c r="IXX88" s="69"/>
      <c r="IXY88" s="69"/>
      <c r="IXZ88" s="69"/>
      <c r="IYA88" s="69"/>
      <c r="IYB88" s="69"/>
      <c r="IYC88" s="69"/>
      <c r="IYD88" s="69"/>
      <c r="IYE88" s="69"/>
      <c r="IYF88" s="69"/>
      <c r="IYG88" s="69"/>
      <c r="IYH88" s="69"/>
      <c r="IYI88" s="69"/>
      <c r="IYJ88" s="69"/>
      <c r="IYK88" s="69"/>
      <c r="IYL88" s="69"/>
      <c r="IYM88" s="69"/>
      <c r="IYN88" s="69"/>
      <c r="IYO88" s="69"/>
      <c r="IYP88" s="69"/>
      <c r="IYQ88" s="69"/>
      <c r="IYR88" s="69"/>
      <c r="IYS88" s="69"/>
      <c r="IYT88" s="69"/>
      <c r="IYU88" s="69"/>
      <c r="IYV88" s="69"/>
      <c r="IYW88" s="69"/>
      <c r="IYX88" s="69"/>
      <c r="IYY88" s="69"/>
      <c r="IYZ88" s="69"/>
      <c r="IZA88" s="69"/>
      <c r="IZB88" s="69"/>
      <c r="IZC88" s="69"/>
      <c r="IZD88" s="69"/>
      <c r="IZE88" s="69"/>
      <c r="IZF88" s="69"/>
      <c r="IZG88" s="69"/>
      <c r="IZH88" s="69"/>
      <c r="IZI88" s="69"/>
      <c r="IZJ88" s="69"/>
      <c r="IZK88" s="69"/>
      <c r="IZL88" s="69"/>
      <c r="IZM88" s="69"/>
      <c r="IZN88" s="69"/>
      <c r="IZO88" s="69"/>
      <c r="IZP88" s="69"/>
      <c r="IZQ88" s="69"/>
      <c r="IZR88" s="69"/>
      <c r="IZS88" s="69"/>
      <c r="IZT88" s="69"/>
      <c r="IZU88" s="69"/>
      <c r="IZV88" s="69"/>
      <c r="IZW88" s="69"/>
      <c r="IZX88" s="69"/>
      <c r="IZY88" s="69"/>
      <c r="IZZ88" s="69"/>
      <c r="JAA88" s="69"/>
      <c r="JAB88" s="69"/>
      <c r="JAC88" s="69"/>
      <c r="JAD88" s="69"/>
      <c r="JAE88" s="69"/>
      <c r="JAF88" s="69"/>
      <c r="JAG88" s="69"/>
      <c r="JAH88" s="69"/>
      <c r="JAI88" s="69"/>
      <c r="JAJ88" s="69"/>
      <c r="JAK88" s="69"/>
      <c r="JAL88" s="69"/>
      <c r="JAM88" s="69"/>
      <c r="JAN88" s="69"/>
      <c r="JAO88" s="69"/>
      <c r="JAP88" s="69"/>
      <c r="JAQ88" s="69"/>
      <c r="JAR88" s="69"/>
      <c r="JAS88" s="69"/>
      <c r="JAT88" s="69"/>
      <c r="JAU88" s="69"/>
      <c r="JAV88" s="69"/>
      <c r="JAW88" s="69"/>
      <c r="JAX88" s="69"/>
      <c r="JAY88" s="69"/>
      <c r="JAZ88" s="69"/>
      <c r="JBA88" s="69"/>
      <c r="JBB88" s="69"/>
      <c r="JBC88" s="69"/>
      <c r="JBD88" s="69"/>
      <c r="JBE88" s="69"/>
      <c r="JBF88" s="69"/>
      <c r="JBG88" s="69"/>
      <c r="JBH88" s="69"/>
      <c r="JBI88" s="69"/>
      <c r="JBJ88" s="69"/>
      <c r="JBK88" s="69"/>
      <c r="JBL88" s="69"/>
      <c r="JBM88" s="69"/>
      <c r="JBN88" s="69"/>
      <c r="JBO88" s="69"/>
      <c r="JBP88" s="69"/>
      <c r="JBQ88" s="69"/>
      <c r="JBR88" s="69"/>
      <c r="JBS88" s="69"/>
      <c r="JBT88" s="69"/>
      <c r="JBU88" s="69"/>
      <c r="JBV88" s="69"/>
      <c r="JBW88" s="69"/>
      <c r="JBX88" s="69"/>
      <c r="JBY88" s="69"/>
      <c r="JBZ88" s="69"/>
      <c r="JCA88" s="69"/>
      <c r="JCB88" s="69"/>
      <c r="JCC88" s="69"/>
      <c r="JCD88" s="69"/>
      <c r="JCE88" s="69"/>
      <c r="JCF88" s="69"/>
      <c r="JCG88" s="69"/>
      <c r="JCH88" s="69"/>
      <c r="JCI88" s="69"/>
      <c r="JCJ88" s="69"/>
      <c r="JCK88" s="69"/>
      <c r="JCL88" s="69"/>
      <c r="JCM88" s="69"/>
      <c r="JCN88" s="69"/>
      <c r="JCO88" s="69"/>
      <c r="JCP88" s="69"/>
      <c r="JCQ88" s="69"/>
      <c r="JCR88" s="69"/>
      <c r="JCS88" s="69"/>
      <c r="JCT88" s="69"/>
      <c r="JCU88" s="69"/>
      <c r="JCV88" s="69"/>
      <c r="JCW88" s="69"/>
      <c r="JCX88" s="69"/>
      <c r="JCY88" s="69"/>
      <c r="JCZ88" s="69"/>
      <c r="JDA88" s="69"/>
      <c r="JDB88" s="69"/>
      <c r="JDC88" s="69"/>
      <c r="JDD88" s="69"/>
      <c r="JDE88" s="69"/>
      <c r="JDF88" s="69"/>
      <c r="JDG88" s="69"/>
      <c r="JDH88" s="69"/>
      <c r="JDI88" s="69"/>
      <c r="JDJ88" s="69"/>
      <c r="JDK88" s="69"/>
      <c r="JDL88" s="69"/>
      <c r="JDM88" s="69"/>
      <c r="JDN88" s="69"/>
      <c r="JDO88" s="69"/>
      <c r="JDP88" s="69"/>
      <c r="JDQ88" s="69"/>
      <c r="JDR88" s="69"/>
      <c r="JDS88" s="69"/>
      <c r="JDT88" s="69"/>
      <c r="JDU88" s="69"/>
      <c r="JDV88" s="69"/>
      <c r="JDW88" s="69"/>
      <c r="JDX88" s="69"/>
      <c r="JDY88" s="69"/>
      <c r="JDZ88" s="69"/>
      <c r="JEA88" s="69"/>
      <c r="JEB88" s="69"/>
      <c r="JEC88" s="69"/>
      <c r="JED88" s="69"/>
      <c r="JEE88" s="69"/>
      <c r="JEF88" s="69"/>
      <c r="JEG88" s="69"/>
      <c r="JEH88" s="69"/>
      <c r="JEI88" s="69"/>
      <c r="JEJ88" s="69"/>
      <c r="JEK88" s="69"/>
      <c r="JEL88" s="69"/>
      <c r="JEM88" s="69"/>
      <c r="JEN88" s="69"/>
      <c r="JEO88" s="69"/>
      <c r="JEP88" s="69"/>
      <c r="JEQ88" s="69"/>
      <c r="JER88" s="69"/>
      <c r="JES88" s="69"/>
      <c r="JET88" s="69"/>
      <c r="JEU88" s="69"/>
      <c r="JEV88" s="69"/>
      <c r="JEW88" s="69"/>
      <c r="JEX88" s="69"/>
      <c r="JEY88" s="69"/>
      <c r="JEZ88" s="69"/>
      <c r="JFA88" s="69"/>
      <c r="JFB88" s="69"/>
      <c r="JFC88" s="69"/>
      <c r="JFD88" s="69"/>
      <c r="JFE88" s="69"/>
      <c r="JFF88" s="69"/>
      <c r="JFG88" s="69"/>
      <c r="JFH88" s="69"/>
      <c r="JFI88" s="69"/>
      <c r="JFJ88" s="69"/>
      <c r="JFK88" s="69"/>
      <c r="JFL88" s="69"/>
      <c r="JFM88" s="69"/>
      <c r="JFN88" s="69"/>
      <c r="JFO88" s="69"/>
      <c r="JFP88" s="69"/>
      <c r="JFQ88" s="69"/>
      <c r="JFR88" s="69"/>
      <c r="JFS88" s="69"/>
      <c r="JFT88" s="69"/>
      <c r="JFU88" s="69"/>
      <c r="JFV88" s="69"/>
      <c r="JFW88" s="69"/>
      <c r="JFX88" s="69"/>
      <c r="JFY88" s="69"/>
      <c r="JFZ88" s="69"/>
      <c r="JGA88" s="69"/>
      <c r="JGB88" s="69"/>
      <c r="JGC88" s="69"/>
      <c r="JGD88" s="69"/>
      <c r="JGE88" s="69"/>
      <c r="JGF88" s="69"/>
      <c r="JGG88" s="69"/>
      <c r="JGH88" s="69"/>
      <c r="JGI88" s="69"/>
      <c r="JGJ88" s="69"/>
      <c r="JGK88" s="69"/>
      <c r="JGL88" s="69"/>
      <c r="JGM88" s="69"/>
      <c r="JGN88" s="69"/>
      <c r="JGO88" s="69"/>
      <c r="JGP88" s="69"/>
      <c r="JGQ88" s="69"/>
      <c r="JGR88" s="69"/>
      <c r="JGS88" s="69"/>
      <c r="JGT88" s="69"/>
      <c r="JGU88" s="69"/>
      <c r="JGV88" s="69"/>
      <c r="JGW88" s="69"/>
      <c r="JGX88" s="69"/>
      <c r="JGY88" s="69"/>
      <c r="JGZ88" s="69"/>
      <c r="JHA88" s="69"/>
      <c r="JHB88" s="69"/>
      <c r="JHC88" s="69"/>
      <c r="JHD88" s="69"/>
      <c r="JHE88" s="69"/>
      <c r="JHF88" s="69"/>
      <c r="JHG88" s="69"/>
      <c r="JHH88" s="69"/>
      <c r="JHI88" s="69"/>
      <c r="JHJ88" s="69"/>
      <c r="JHK88" s="69"/>
      <c r="JHL88" s="69"/>
      <c r="JHM88" s="69"/>
      <c r="JHN88" s="69"/>
      <c r="JHO88" s="69"/>
      <c r="JHP88" s="69"/>
      <c r="JHQ88" s="69"/>
      <c r="JHR88" s="69"/>
      <c r="JHS88" s="69"/>
      <c r="JHT88" s="69"/>
      <c r="JHU88" s="69"/>
      <c r="JHV88" s="69"/>
      <c r="JHW88" s="69"/>
      <c r="JHX88" s="69"/>
      <c r="JHY88" s="69"/>
      <c r="JHZ88" s="69"/>
      <c r="JIA88" s="69"/>
      <c r="JIB88" s="69"/>
      <c r="JIC88" s="69"/>
      <c r="JID88" s="69"/>
      <c r="JIE88" s="69"/>
      <c r="JIF88" s="69"/>
      <c r="JIG88" s="69"/>
      <c r="JIH88" s="69"/>
      <c r="JII88" s="69"/>
      <c r="JIJ88" s="69"/>
      <c r="JIK88" s="69"/>
      <c r="JIL88" s="69"/>
      <c r="JIM88" s="69"/>
      <c r="JIN88" s="69"/>
      <c r="JIO88" s="69"/>
      <c r="JIP88" s="69"/>
      <c r="JIQ88" s="69"/>
      <c r="JIR88" s="69"/>
      <c r="JIS88" s="69"/>
      <c r="JIT88" s="69"/>
      <c r="JIU88" s="69"/>
      <c r="JIV88" s="69"/>
      <c r="JIW88" s="69"/>
      <c r="JIX88" s="69"/>
      <c r="JIY88" s="69"/>
      <c r="JIZ88" s="69"/>
      <c r="JJA88" s="69"/>
      <c r="JJB88" s="69"/>
      <c r="JJC88" s="69"/>
      <c r="JJD88" s="69"/>
      <c r="JJE88" s="69"/>
      <c r="JJF88" s="69"/>
      <c r="JJG88" s="69"/>
      <c r="JJH88" s="69"/>
      <c r="JJI88" s="69"/>
      <c r="JJJ88" s="69"/>
      <c r="JJK88" s="69"/>
      <c r="JJL88" s="69"/>
      <c r="JJM88" s="69"/>
      <c r="JJN88" s="69"/>
      <c r="JJO88" s="69"/>
      <c r="JJP88" s="69"/>
      <c r="JJQ88" s="69"/>
      <c r="JJR88" s="69"/>
      <c r="JJS88" s="69"/>
      <c r="JJT88" s="69"/>
      <c r="JJU88" s="69"/>
      <c r="JJV88" s="69"/>
      <c r="JJW88" s="69"/>
      <c r="JJX88" s="69"/>
      <c r="JJY88" s="69"/>
      <c r="JJZ88" s="69"/>
      <c r="JKA88" s="69"/>
      <c r="JKB88" s="69"/>
      <c r="JKC88" s="69"/>
      <c r="JKD88" s="69"/>
      <c r="JKE88" s="69"/>
      <c r="JKF88" s="69"/>
      <c r="JKG88" s="69"/>
      <c r="JKH88" s="69"/>
      <c r="JKI88" s="69"/>
      <c r="JKJ88" s="69"/>
      <c r="JKK88" s="69"/>
      <c r="JKL88" s="69"/>
      <c r="JKM88" s="69"/>
      <c r="JKN88" s="69"/>
      <c r="JKO88" s="69"/>
      <c r="JKP88" s="69"/>
      <c r="JKQ88" s="69"/>
      <c r="JKR88" s="69"/>
      <c r="JKS88" s="69"/>
      <c r="JKT88" s="69"/>
      <c r="JKU88" s="69"/>
      <c r="JKV88" s="69"/>
      <c r="JKW88" s="69"/>
      <c r="JKX88" s="69"/>
      <c r="JKY88" s="69"/>
      <c r="JKZ88" s="69"/>
      <c r="JLA88" s="69"/>
      <c r="JLB88" s="69"/>
      <c r="JLC88" s="69"/>
      <c r="JLD88" s="69"/>
      <c r="JLE88" s="69"/>
      <c r="JLF88" s="69"/>
      <c r="JLG88" s="69"/>
      <c r="JLH88" s="69"/>
      <c r="JLI88" s="69"/>
      <c r="JLJ88" s="69"/>
      <c r="JLK88" s="69"/>
      <c r="JLL88" s="69"/>
      <c r="JLM88" s="69"/>
      <c r="JLN88" s="69"/>
      <c r="JLO88" s="69"/>
      <c r="JLP88" s="69"/>
      <c r="JLQ88" s="69"/>
      <c r="JLR88" s="69"/>
      <c r="JLS88" s="69"/>
      <c r="JLT88" s="69"/>
      <c r="JLU88" s="69"/>
      <c r="JLV88" s="69"/>
      <c r="JLW88" s="69"/>
      <c r="JLX88" s="69"/>
      <c r="JLY88" s="69"/>
      <c r="JLZ88" s="69"/>
      <c r="JMA88" s="69"/>
      <c r="JMB88" s="69"/>
      <c r="JMC88" s="69"/>
      <c r="JMD88" s="69"/>
      <c r="JME88" s="69"/>
      <c r="JMF88" s="69"/>
      <c r="JMG88" s="69"/>
      <c r="JMH88" s="69"/>
      <c r="JMI88" s="69"/>
      <c r="JMJ88" s="69"/>
      <c r="JMK88" s="69"/>
      <c r="JML88" s="69"/>
      <c r="JMM88" s="69"/>
      <c r="JMN88" s="69"/>
      <c r="JMO88" s="69"/>
      <c r="JMP88" s="69"/>
      <c r="JMQ88" s="69"/>
      <c r="JMR88" s="69"/>
      <c r="JMS88" s="69"/>
      <c r="JMT88" s="69"/>
      <c r="JMU88" s="69"/>
      <c r="JMV88" s="69"/>
      <c r="JMW88" s="69"/>
      <c r="JMX88" s="69"/>
      <c r="JMY88" s="69"/>
      <c r="JMZ88" s="69"/>
      <c r="JNA88" s="69"/>
      <c r="JNB88" s="69"/>
      <c r="JNC88" s="69"/>
      <c r="JND88" s="69"/>
      <c r="JNE88" s="69"/>
      <c r="JNF88" s="69"/>
      <c r="JNG88" s="69"/>
      <c r="JNH88" s="69"/>
      <c r="JNI88" s="69"/>
      <c r="JNJ88" s="69"/>
      <c r="JNK88" s="69"/>
      <c r="JNL88" s="69"/>
      <c r="JNM88" s="69"/>
      <c r="JNN88" s="69"/>
      <c r="JNO88" s="69"/>
      <c r="JNP88" s="69"/>
      <c r="JNQ88" s="69"/>
      <c r="JNR88" s="69"/>
      <c r="JNS88" s="69"/>
      <c r="JNT88" s="69"/>
      <c r="JNU88" s="69"/>
      <c r="JNV88" s="69"/>
      <c r="JNW88" s="69"/>
      <c r="JNX88" s="69"/>
      <c r="JNY88" s="69"/>
      <c r="JNZ88" s="69"/>
      <c r="JOA88" s="69"/>
      <c r="JOB88" s="69"/>
      <c r="JOC88" s="69"/>
      <c r="JOD88" s="69"/>
      <c r="JOE88" s="69"/>
      <c r="JOF88" s="69"/>
      <c r="JOG88" s="69"/>
      <c r="JOH88" s="69"/>
      <c r="JOI88" s="69"/>
      <c r="JOJ88" s="69"/>
      <c r="JOK88" s="69"/>
      <c r="JOL88" s="69"/>
      <c r="JOM88" s="69"/>
      <c r="JON88" s="69"/>
      <c r="JOO88" s="69"/>
      <c r="JOP88" s="69"/>
      <c r="JOQ88" s="69"/>
      <c r="JOR88" s="69"/>
      <c r="JOS88" s="69"/>
      <c r="JOT88" s="69"/>
      <c r="JOU88" s="69"/>
      <c r="JOV88" s="69"/>
      <c r="JOW88" s="69"/>
      <c r="JOX88" s="69"/>
      <c r="JOY88" s="69"/>
      <c r="JOZ88" s="69"/>
      <c r="JPA88" s="69"/>
      <c r="JPB88" s="69"/>
      <c r="JPC88" s="69"/>
      <c r="JPD88" s="69"/>
      <c r="JPE88" s="69"/>
      <c r="JPF88" s="69"/>
      <c r="JPG88" s="69"/>
      <c r="JPH88" s="69"/>
      <c r="JPI88" s="69"/>
      <c r="JPJ88" s="69"/>
      <c r="JPK88" s="69"/>
      <c r="JPL88" s="69"/>
      <c r="JPM88" s="69"/>
      <c r="JPN88" s="69"/>
      <c r="JPO88" s="69"/>
      <c r="JPP88" s="69"/>
      <c r="JPQ88" s="69"/>
      <c r="JPR88" s="69"/>
      <c r="JPS88" s="69"/>
      <c r="JPT88" s="69"/>
      <c r="JPU88" s="69"/>
      <c r="JPV88" s="69"/>
      <c r="JPW88" s="69"/>
      <c r="JPX88" s="69"/>
      <c r="JPY88" s="69"/>
      <c r="JPZ88" s="69"/>
      <c r="JQA88" s="69"/>
      <c r="JQB88" s="69"/>
      <c r="JQC88" s="69"/>
      <c r="JQD88" s="69"/>
      <c r="JQE88" s="69"/>
      <c r="JQF88" s="69"/>
      <c r="JQG88" s="69"/>
      <c r="JQH88" s="69"/>
      <c r="JQI88" s="69"/>
      <c r="JQJ88" s="69"/>
      <c r="JQK88" s="69"/>
      <c r="JQL88" s="69"/>
      <c r="JQM88" s="69"/>
      <c r="JQN88" s="69"/>
      <c r="JQO88" s="69"/>
      <c r="JQP88" s="69"/>
      <c r="JQQ88" s="69"/>
      <c r="JQR88" s="69"/>
      <c r="JQS88" s="69"/>
      <c r="JQT88" s="69"/>
      <c r="JQU88" s="69"/>
      <c r="JQV88" s="69"/>
      <c r="JQW88" s="69"/>
      <c r="JQX88" s="69"/>
      <c r="JQY88" s="69"/>
      <c r="JQZ88" s="69"/>
      <c r="JRA88" s="69"/>
      <c r="JRB88" s="69"/>
      <c r="JRC88" s="69"/>
      <c r="JRD88" s="69"/>
      <c r="JRE88" s="69"/>
      <c r="JRF88" s="69"/>
      <c r="JRG88" s="69"/>
      <c r="JRH88" s="69"/>
      <c r="JRI88" s="69"/>
      <c r="JRJ88" s="69"/>
      <c r="JRK88" s="69"/>
      <c r="JRL88" s="69"/>
      <c r="JRM88" s="69"/>
      <c r="JRN88" s="69"/>
      <c r="JRO88" s="69"/>
      <c r="JRP88" s="69"/>
      <c r="JRQ88" s="69"/>
      <c r="JRR88" s="69"/>
      <c r="JRS88" s="69"/>
      <c r="JRT88" s="69"/>
      <c r="JRU88" s="69"/>
      <c r="JRV88" s="69"/>
      <c r="JRW88" s="69"/>
      <c r="JRX88" s="69"/>
      <c r="JRY88" s="69"/>
      <c r="JRZ88" s="69"/>
      <c r="JSA88" s="69"/>
      <c r="JSB88" s="69"/>
      <c r="JSC88" s="69"/>
      <c r="JSD88" s="69"/>
      <c r="JSE88" s="69"/>
      <c r="JSF88" s="69"/>
      <c r="JSG88" s="69"/>
      <c r="JSH88" s="69"/>
      <c r="JSI88" s="69"/>
      <c r="JSJ88" s="69"/>
      <c r="JSK88" s="69"/>
      <c r="JSL88" s="69"/>
      <c r="JSM88" s="69"/>
      <c r="JSN88" s="69"/>
      <c r="JSO88" s="69"/>
      <c r="JSP88" s="69"/>
      <c r="JSQ88" s="69"/>
      <c r="JSR88" s="69"/>
      <c r="JSS88" s="69"/>
      <c r="JST88" s="69"/>
      <c r="JSU88" s="69"/>
      <c r="JSV88" s="69"/>
      <c r="JSW88" s="69"/>
      <c r="JSX88" s="69"/>
      <c r="JSY88" s="69"/>
      <c r="JSZ88" s="69"/>
      <c r="JTA88" s="69"/>
      <c r="JTB88" s="69"/>
      <c r="JTC88" s="69"/>
      <c r="JTD88" s="69"/>
      <c r="JTE88" s="69"/>
      <c r="JTF88" s="69"/>
      <c r="JTG88" s="69"/>
      <c r="JTH88" s="69"/>
      <c r="JTI88" s="69"/>
      <c r="JTJ88" s="69"/>
      <c r="JTK88" s="69"/>
      <c r="JTL88" s="69"/>
      <c r="JTM88" s="69"/>
      <c r="JTN88" s="69"/>
      <c r="JTO88" s="69"/>
      <c r="JTP88" s="69"/>
      <c r="JTQ88" s="69"/>
      <c r="JTR88" s="69"/>
      <c r="JTS88" s="69"/>
      <c r="JTT88" s="69"/>
      <c r="JTU88" s="69"/>
      <c r="JTV88" s="69"/>
      <c r="JTW88" s="69"/>
      <c r="JTX88" s="69"/>
      <c r="JTY88" s="69"/>
      <c r="JTZ88" s="69"/>
      <c r="JUA88" s="69"/>
      <c r="JUB88" s="69"/>
      <c r="JUC88" s="69"/>
      <c r="JUD88" s="69"/>
      <c r="JUE88" s="69"/>
      <c r="JUF88" s="69"/>
      <c r="JUG88" s="69"/>
      <c r="JUH88" s="69"/>
      <c r="JUI88" s="69"/>
      <c r="JUJ88" s="69"/>
      <c r="JUK88" s="69"/>
      <c r="JUL88" s="69"/>
      <c r="JUM88" s="69"/>
      <c r="JUN88" s="69"/>
      <c r="JUO88" s="69"/>
      <c r="JUP88" s="69"/>
      <c r="JUQ88" s="69"/>
      <c r="JUR88" s="69"/>
      <c r="JUS88" s="69"/>
      <c r="JUT88" s="69"/>
      <c r="JUU88" s="69"/>
      <c r="JUV88" s="69"/>
      <c r="JUW88" s="69"/>
      <c r="JUX88" s="69"/>
      <c r="JUY88" s="69"/>
      <c r="JUZ88" s="69"/>
      <c r="JVA88" s="69"/>
      <c r="JVB88" s="69"/>
      <c r="JVC88" s="69"/>
      <c r="JVD88" s="69"/>
      <c r="JVE88" s="69"/>
      <c r="JVF88" s="69"/>
      <c r="JVG88" s="69"/>
      <c r="JVH88" s="69"/>
      <c r="JVI88" s="69"/>
      <c r="JVJ88" s="69"/>
      <c r="JVK88" s="69"/>
      <c r="JVL88" s="69"/>
      <c r="JVM88" s="69"/>
      <c r="JVN88" s="69"/>
      <c r="JVO88" s="69"/>
      <c r="JVP88" s="69"/>
      <c r="JVQ88" s="69"/>
      <c r="JVR88" s="69"/>
      <c r="JVS88" s="69"/>
      <c r="JVT88" s="69"/>
      <c r="JVU88" s="69"/>
      <c r="JVV88" s="69"/>
      <c r="JVW88" s="69"/>
      <c r="JVX88" s="69"/>
      <c r="JVY88" s="69"/>
      <c r="JVZ88" s="69"/>
      <c r="JWA88" s="69"/>
      <c r="JWB88" s="69"/>
      <c r="JWC88" s="69"/>
      <c r="JWD88" s="69"/>
      <c r="JWE88" s="69"/>
      <c r="JWF88" s="69"/>
      <c r="JWG88" s="69"/>
      <c r="JWH88" s="69"/>
      <c r="JWI88" s="69"/>
      <c r="JWJ88" s="69"/>
      <c r="JWK88" s="69"/>
      <c r="JWL88" s="69"/>
      <c r="JWM88" s="69"/>
      <c r="JWN88" s="69"/>
      <c r="JWO88" s="69"/>
      <c r="JWP88" s="69"/>
      <c r="JWQ88" s="69"/>
      <c r="JWR88" s="69"/>
      <c r="JWS88" s="69"/>
      <c r="JWT88" s="69"/>
      <c r="JWU88" s="69"/>
      <c r="JWV88" s="69"/>
      <c r="JWW88" s="69"/>
      <c r="JWX88" s="69"/>
      <c r="JWY88" s="69"/>
      <c r="JWZ88" s="69"/>
      <c r="JXA88" s="69"/>
      <c r="JXB88" s="69"/>
      <c r="JXC88" s="69"/>
      <c r="JXD88" s="69"/>
      <c r="JXE88" s="69"/>
      <c r="JXF88" s="69"/>
      <c r="JXG88" s="69"/>
      <c r="JXH88" s="69"/>
      <c r="JXI88" s="69"/>
      <c r="JXJ88" s="69"/>
      <c r="JXK88" s="69"/>
      <c r="JXL88" s="69"/>
      <c r="JXM88" s="69"/>
      <c r="JXN88" s="69"/>
      <c r="JXO88" s="69"/>
      <c r="JXP88" s="69"/>
      <c r="JXQ88" s="69"/>
      <c r="JXR88" s="69"/>
      <c r="JXS88" s="69"/>
      <c r="JXT88" s="69"/>
      <c r="JXU88" s="69"/>
      <c r="JXV88" s="69"/>
      <c r="JXW88" s="69"/>
      <c r="JXX88" s="69"/>
      <c r="JXY88" s="69"/>
      <c r="JXZ88" s="69"/>
      <c r="JYA88" s="69"/>
      <c r="JYB88" s="69"/>
      <c r="JYC88" s="69"/>
      <c r="JYD88" s="69"/>
      <c r="JYE88" s="69"/>
      <c r="JYF88" s="69"/>
      <c r="JYG88" s="69"/>
      <c r="JYH88" s="69"/>
      <c r="JYI88" s="69"/>
      <c r="JYJ88" s="69"/>
      <c r="JYK88" s="69"/>
      <c r="JYL88" s="69"/>
      <c r="JYM88" s="69"/>
      <c r="JYN88" s="69"/>
      <c r="JYO88" s="69"/>
      <c r="JYP88" s="69"/>
      <c r="JYQ88" s="69"/>
      <c r="JYR88" s="69"/>
      <c r="JYS88" s="69"/>
      <c r="JYT88" s="69"/>
      <c r="JYU88" s="69"/>
      <c r="JYV88" s="69"/>
      <c r="JYW88" s="69"/>
      <c r="JYX88" s="69"/>
      <c r="JYY88" s="69"/>
      <c r="JYZ88" s="69"/>
      <c r="JZA88" s="69"/>
      <c r="JZB88" s="69"/>
      <c r="JZC88" s="69"/>
      <c r="JZD88" s="69"/>
      <c r="JZE88" s="69"/>
      <c r="JZF88" s="69"/>
      <c r="JZG88" s="69"/>
      <c r="JZH88" s="69"/>
      <c r="JZI88" s="69"/>
      <c r="JZJ88" s="69"/>
      <c r="JZK88" s="69"/>
      <c r="JZL88" s="69"/>
      <c r="JZM88" s="69"/>
      <c r="JZN88" s="69"/>
      <c r="JZO88" s="69"/>
      <c r="JZP88" s="69"/>
      <c r="JZQ88" s="69"/>
      <c r="JZR88" s="69"/>
      <c r="JZS88" s="69"/>
      <c r="JZT88" s="69"/>
      <c r="JZU88" s="69"/>
      <c r="JZV88" s="69"/>
      <c r="JZW88" s="69"/>
      <c r="JZX88" s="69"/>
      <c r="JZY88" s="69"/>
      <c r="JZZ88" s="69"/>
      <c r="KAA88" s="69"/>
      <c r="KAB88" s="69"/>
      <c r="KAC88" s="69"/>
      <c r="KAD88" s="69"/>
      <c r="KAE88" s="69"/>
      <c r="KAF88" s="69"/>
      <c r="KAG88" s="69"/>
      <c r="KAH88" s="69"/>
      <c r="KAI88" s="69"/>
      <c r="KAJ88" s="69"/>
      <c r="KAK88" s="69"/>
      <c r="KAL88" s="69"/>
      <c r="KAM88" s="69"/>
      <c r="KAN88" s="69"/>
      <c r="KAO88" s="69"/>
      <c r="KAP88" s="69"/>
      <c r="KAQ88" s="69"/>
      <c r="KAR88" s="69"/>
      <c r="KAS88" s="69"/>
      <c r="KAT88" s="69"/>
      <c r="KAU88" s="69"/>
      <c r="KAV88" s="69"/>
      <c r="KAW88" s="69"/>
      <c r="KAX88" s="69"/>
      <c r="KAY88" s="69"/>
      <c r="KAZ88" s="69"/>
      <c r="KBA88" s="69"/>
      <c r="KBB88" s="69"/>
      <c r="KBC88" s="69"/>
      <c r="KBD88" s="69"/>
      <c r="KBE88" s="69"/>
      <c r="KBF88" s="69"/>
      <c r="KBG88" s="69"/>
      <c r="KBH88" s="69"/>
      <c r="KBI88" s="69"/>
      <c r="KBJ88" s="69"/>
      <c r="KBK88" s="69"/>
      <c r="KBL88" s="69"/>
      <c r="KBM88" s="69"/>
      <c r="KBN88" s="69"/>
      <c r="KBO88" s="69"/>
      <c r="KBP88" s="69"/>
      <c r="KBQ88" s="69"/>
      <c r="KBR88" s="69"/>
      <c r="KBS88" s="69"/>
      <c r="KBT88" s="69"/>
      <c r="KBU88" s="69"/>
      <c r="KBV88" s="69"/>
      <c r="KBW88" s="69"/>
      <c r="KBX88" s="69"/>
      <c r="KBY88" s="69"/>
      <c r="KBZ88" s="69"/>
      <c r="KCA88" s="69"/>
      <c r="KCB88" s="69"/>
      <c r="KCC88" s="69"/>
      <c r="KCD88" s="69"/>
      <c r="KCE88" s="69"/>
      <c r="KCF88" s="69"/>
      <c r="KCG88" s="69"/>
      <c r="KCH88" s="69"/>
      <c r="KCI88" s="69"/>
      <c r="KCJ88" s="69"/>
      <c r="KCK88" s="69"/>
      <c r="KCL88" s="69"/>
      <c r="KCM88" s="69"/>
      <c r="KCN88" s="69"/>
      <c r="KCO88" s="69"/>
      <c r="KCP88" s="69"/>
      <c r="KCQ88" s="69"/>
      <c r="KCR88" s="69"/>
      <c r="KCS88" s="69"/>
      <c r="KCT88" s="69"/>
      <c r="KCU88" s="69"/>
      <c r="KCV88" s="69"/>
      <c r="KCW88" s="69"/>
      <c r="KCX88" s="69"/>
      <c r="KCY88" s="69"/>
      <c r="KCZ88" s="69"/>
      <c r="KDA88" s="69"/>
      <c r="KDB88" s="69"/>
      <c r="KDC88" s="69"/>
      <c r="KDD88" s="69"/>
      <c r="KDE88" s="69"/>
      <c r="KDF88" s="69"/>
      <c r="KDG88" s="69"/>
      <c r="KDH88" s="69"/>
      <c r="KDI88" s="69"/>
      <c r="KDJ88" s="69"/>
      <c r="KDK88" s="69"/>
      <c r="KDL88" s="69"/>
      <c r="KDM88" s="69"/>
      <c r="KDN88" s="69"/>
      <c r="KDO88" s="69"/>
      <c r="KDP88" s="69"/>
      <c r="KDQ88" s="69"/>
      <c r="KDR88" s="69"/>
      <c r="KDS88" s="69"/>
      <c r="KDT88" s="69"/>
      <c r="KDU88" s="69"/>
      <c r="KDV88" s="69"/>
      <c r="KDW88" s="69"/>
      <c r="KDX88" s="69"/>
      <c r="KDY88" s="69"/>
      <c r="KDZ88" s="69"/>
      <c r="KEA88" s="69"/>
      <c r="KEB88" s="69"/>
      <c r="KEC88" s="69"/>
      <c r="KED88" s="69"/>
      <c r="KEE88" s="69"/>
      <c r="KEF88" s="69"/>
      <c r="KEG88" s="69"/>
      <c r="KEH88" s="69"/>
      <c r="KEI88" s="69"/>
      <c r="KEJ88" s="69"/>
      <c r="KEK88" s="69"/>
      <c r="KEL88" s="69"/>
      <c r="KEM88" s="69"/>
      <c r="KEN88" s="69"/>
      <c r="KEO88" s="69"/>
      <c r="KEP88" s="69"/>
      <c r="KEQ88" s="69"/>
      <c r="KER88" s="69"/>
      <c r="KES88" s="69"/>
      <c r="KET88" s="69"/>
      <c r="KEU88" s="69"/>
      <c r="KEV88" s="69"/>
      <c r="KEW88" s="69"/>
      <c r="KEX88" s="69"/>
      <c r="KEY88" s="69"/>
      <c r="KEZ88" s="69"/>
      <c r="KFA88" s="69"/>
      <c r="KFB88" s="69"/>
      <c r="KFC88" s="69"/>
      <c r="KFD88" s="69"/>
      <c r="KFE88" s="69"/>
      <c r="KFF88" s="69"/>
      <c r="KFG88" s="69"/>
      <c r="KFH88" s="69"/>
      <c r="KFI88" s="69"/>
      <c r="KFJ88" s="69"/>
      <c r="KFK88" s="69"/>
      <c r="KFL88" s="69"/>
      <c r="KFM88" s="69"/>
      <c r="KFN88" s="69"/>
      <c r="KFO88" s="69"/>
      <c r="KFP88" s="69"/>
      <c r="KFQ88" s="69"/>
      <c r="KFR88" s="69"/>
      <c r="KFS88" s="69"/>
      <c r="KFT88" s="69"/>
      <c r="KFU88" s="69"/>
      <c r="KFV88" s="69"/>
      <c r="KFW88" s="69"/>
      <c r="KFX88" s="69"/>
      <c r="KFY88" s="69"/>
      <c r="KFZ88" s="69"/>
      <c r="KGA88" s="69"/>
      <c r="KGB88" s="69"/>
      <c r="KGC88" s="69"/>
      <c r="KGD88" s="69"/>
      <c r="KGE88" s="69"/>
      <c r="KGF88" s="69"/>
      <c r="KGG88" s="69"/>
      <c r="KGH88" s="69"/>
      <c r="KGI88" s="69"/>
      <c r="KGJ88" s="69"/>
      <c r="KGK88" s="69"/>
      <c r="KGL88" s="69"/>
      <c r="KGM88" s="69"/>
      <c r="KGN88" s="69"/>
      <c r="KGO88" s="69"/>
      <c r="KGP88" s="69"/>
      <c r="KGQ88" s="69"/>
      <c r="KGR88" s="69"/>
      <c r="KGS88" s="69"/>
      <c r="KGT88" s="69"/>
      <c r="KGU88" s="69"/>
      <c r="KGV88" s="69"/>
      <c r="KGW88" s="69"/>
      <c r="KGX88" s="69"/>
      <c r="KGY88" s="69"/>
      <c r="KGZ88" s="69"/>
      <c r="KHA88" s="69"/>
      <c r="KHB88" s="69"/>
      <c r="KHC88" s="69"/>
      <c r="KHD88" s="69"/>
      <c r="KHE88" s="69"/>
      <c r="KHF88" s="69"/>
      <c r="KHG88" s="69"/>
      <c r="KHH88" s="69"/>
      <c r="KHI88" s="69"/>
      <c r="KHJ88" s="69"/>
      <c r="KHK88" s="69"/>
      <c r="KHL88" s="69"/>
      <c r="KHM88" s="69"/>
      <c r="KHN88" s="69"/>
      <c r="KHO88" s="69"/>
      <c r="KHP88" s="69"/>
      <c r="KHQ88" s="69"/>
      <c r="KHR88" s="69"/>
      <c r="KHS88" s="69"/>
      <c r="KHT88" s="69"/>
      <c r="KHU88" s="69"/>
      <c r="KHV88" s="69"/>
      <c r="KHW88" s="69"/>
      <c r="KHX88" s="69"/>
      <c r="KHY88" s="69"/>
      <c r="KHZ88" s="69"/>
      <c r="KIA88" s="69"/>
      <c r="KIB88" s="69"/>
      <c r="KIC88" s="69"/>
      <c r="KID88" s="69"/>
      <c r="KIE88" s="69"/>
      <c r="KIF88" s="69"/>
      <c r="KIG88" s="69"/>
      <c r="KIH88" s="69"/>
      <c r="KII88" s="69"/>
      <c r="KIJ88" s="69"/>
      <c r="KIK88" s="69"/>
      <c r="KIL88" s="69"/>
      <c r="KIM88" s="69"/>
      <c r="KIN88" s="69"/>
      <c r="KIO88" s="69"/>
      <c r="KIP88" s="69"/>
      <c r="KIQ88" s="69"/>
      <c r="KIR88" s="69"/>
      <c r="KIS88" s="69"/>
      <c r="KIT88" s="69"/>
      <c r="KIU88" s="69"/>
      <c r="KIV88" s="69"/>
      <c r="KIW88" s="69"/>
      <c r="KIX88" s="69"/>
      <c r="KIY88" s="69"/>
      <c r="KIZ88" s="69"/>
      <c r="KJA88" s="69"/>
      <c r="KJB88" s="69"/>
      <c r="KJC88" s="69"/>
      <c r="KJD88" s="69"/>
      <c r="KJE88" s="69"/>
      <c r="KJF88" s="69"/>
      <c r="KJG88" s="69"/>
      <c r="KJH88" s="69"/>
      <c r="KJI88" s="69"/>
      <c r="KJJ88" s="69"/>
      <c r="KJK88" s="69"/>
      <c r="KJL88" s="69"/>
      <c r="KJM88" s="69"/>
      <c r="KJN88" s="69"/>
      <c r="KJO88" s="69"/>
      <c r="KJP88" s="69"/>
      <c r="KJQ88" s="69"/>
      <c r="KJR88" s="69"/>
      <c r="KJS88" s="69"/>
      <c r="KJT88" s="69"/>
      <c r="KJU88" s="69"/>
      <c r="KJV88" s="69"/>
      <c r="KJW88" s="69"/>
      <c r="KJX88" s="69"/>
      <c r="KJY88" s="69"/>
      <c r="KJZ88" s="69"/>
      <c r="KKA88" s="69"/>
      <c r="KKB88" s="69"/>
      <c r="KKC88" s="69"/>
      <c r="KKD88" s="69"/>
      <c r="KKE88" s="69"/>
      <c r="KKF88" s="69"/>
      <c r="KKG88" s="69"/>
      <c r="KKH88" s="69"/>
      <c r="KKI88" s="69"/>
      <c r="KKJ88" s="69"/>
      <c r="KKK88" s="69"/>
      <c r="KKL88" s="69"/>
      <c r="KKM88" s="69"/>
      <c r="KKN88" s="69"/>
      <c r="KKO88" s="69"/>
      <c r="KKP88" s="69"/>
      <c r="KKQ88" s="69"/>
      <c r="KKR88" s="69"/>
      <c r="KKS88" s="69"/>
      <c r="KKT88" s="69"/>
      <c r="KKU88" s="69"/>
      <c r="KKV88" s="69"/>
      <c r="KKW88" s="69"/>
      <c r="KKX88" s="69"/>
      <c r="KKY88" s="69"/>
      <c r="KKZ88" s="69"/>
      <c r="KLA88" s="69"/>
      <c r="KLB88" s="69"/>
      <c r="KLC88" s="69"/>
      <c r="KLD88" s="69"/>
      <c r="KLE88" s="69"/>
      <c r="KLF88" s="69"/>
      <c r="KLG88" s="69"/>
      <c r="KLH88" s="69"/>
      <c r="KLI88" s="69"/>
      <c r="KLJ88" s="69"/>
      <c r="KLK88" s="69"/>
      <c r="KLL88" s="69"/>
      <c r="KLM88" s="69"/>
      <c r="KLN88" s="69"/>
      <c r="KLO88" s="69"/>
      <c r="KLP88" s="69"/>
      <c r="KLQ88" s="69"/>
      <c r="KLR88" s="69"/>
      <c r="KLS88" s="69"/>
      <c r="KLT88" s="69"/>
      <c r="KLU88" s="69"/>
      <c r="KLV88" s="69"/>
      <c r="KLW88" s="69"/>
      <c r="KLX88" s="69"/>
      <c r="KLY88" s="69"/>
      <c r="KLZ88" s="69"/>
      <c r="KMA88" s="69"/>
      <c r="KMB88" s="69"/>
      <c r="KMC88" s="69"/>
      <c r="KMD88" s="69"/>
      <c r="KME88" s="69"/>
      <c r="KMF88" s="69"/>
      <c r="KMG88" s="69"/>
      <c r="KMH88" s="69"/>
      <c r="KMI88" s="69"/>
      <c r="KMJ88" s="69"/>
      <c r="KMK88" s="69"/>
      <c r="KML88" s="69"/>
      <c r="KMM88" s="69"/>
      <c r="KMN88" s="69"/>
      <c r="KMO88" s="69"/>
      <c r="KMP88" s="69"/>
      <c r="KMQ88" s="69"/>
      <c r="KMR88" s="69"/>
      <c r="KMS88" s="69"/>
      <c r="KMT88" s="69"/>
      <c r="KMU88" s="69"/>
      <c r="KMV88" s="69"/>
      <c r="KMW88" s="69"/>
      <c r="KMX88" s="69"/>
      <c r="KMY88" s="69"/>
      <c r="KMZ88" s="69"/>
      <c r="KNA88" s="69"/>
      <c r="KNB88" s="69"/>
      <c r="KNC88" s="69"/>
      <c r="KND88" s="69"/>
      <c r="KNE88" s="69"/>
      <c r="KNF88" s="69"/>
      <c r="KNG88" s="69"/>
      <c r="KNH88" s="69"/>
      <c r="KNI88" s="69"/>
      <c r="KNJ88" s="69"/>
      <c r="KNK88" s="69"/>
      <c r="KNL88" s="69"/>
      <c r="KNM88" s="69"/>
      <c r="KNN88" s="69"/>
      <c r="KNO88" s="69"/>
      <c r="KNP88" s="69"/>
      <c r="KNQ88" s="69"/>
      <c r="KNR88" s="69"/>
      <c r="KNS88" s="69"/>
      <c r="KNT88" s="69"/>
      <c r="KNU88" s="69"/>
      <c r="KNV88" s="69"/>
      <c r="KNW88" s="69"/>
      <c r="KNX88" s="69"/>
      <c r="KNY88" s="69"/>
      <c r="KNZ88" s="69"/>
      <c r="KOA88" s="69"/>
      <c r="KOB88" s="69"/>
      <c r="KOC88" s="69"/>
      <c r="KOD88" s="69"/>
      <c r="KOE88" s="69"/>
      <c r="KOF88" s="69"/>
      <c r="KOG88" s="69"/>
      <c r="KOH88" s="69"/>
      <c r="KOI88" s="69"/>
      <c r="KOJ88" s="69"/>
      <c r="KOK88" s="69"/>
      <c r="KOL88" s="69"/>
      <c r="KOM88" s="69"/>
      <c r="KON88" s="69"/>
      <c r="KOO88" s="69"/>
      <c r="KOP88" s="69"/>
      <c r="KOQ88" s="69"/>
      <c r="KOR88" s="69"/>
      <c r="KOS88" s="69"/>
      <c r="KOT88" s="69"/>
      <c r="KOU88" s="69"/>
      <c r="KOV88" s="69"/>
      <c r="KOW88" s="69"/>
      <c r="KOX88" s="69"/>
      <c r="KOY88" s="69"/>
      <c r="KOZ88" s="69"/>
      <c r="KPA88" s="69"/>
      <c r="KPB88" s="69"/>
      <c r="KPC88" s="69"/>
      <c r="KPD88" s="69"/>
      <c r="KPE88" s="69"/>
      <c r="KPF88" s="69"/>
      <c r="KPG88" s="69"/>
      <c r="KPH88" s="69"/>
      <c r="KPI88" s="69"/>
      <c r="KPJ88" s="69"/>
      <c r="KPK88" s="69"/>
      <c r="KPL88" s="69"/>
      <c r="KPM88" s="69"/>
      <c r="KPN88" s="69"/>
      <c r="KPO88" s="69"/>
      <c r="KPP88" s="69"/>
      <c r="KPQ88" s="69"/>
      <c r="KPR88" s="69"/>
      <c r="KPS88" s="69"/>
      <c r="KPT88" s="69"/>
      <c r="KPU88" s="69"/>
      <c r="KPV88" s="69"/>
      <c r="KPW88" s="69"/>
      <c r="KPX88" s="69"/>
      <c r="KPY88" s="69"/>
      <c r="KPZ88" s="69"/>
      <c r="KQA88" s="69"/>
      <c r="KQB88" s="69"/>
      <c r="KQC88" s="69"/>
      <c r="KQD88" s="69"/>
      <c r="KQE88" s="69"/>
      <c r="KQF88" s="69"/>
      <c r="KQG88" s="69"/>
      <c r="KQH88" s="69"/>
      <c r="KQI88" s="69"/>
      <c r="KQJ88" s="69"/>
      <c r="KQK88" s="69"/>
      <c r="KQL88" s="69"/>
      <c r="KQM88" s="69"/>
      <c r="KQN88" s="69"/>
      <c r="KQO88" s="69"/>
      <c r="KQP88" s="69"/>
      <c r="KQQ88" s="69"/>
      <c r="KQR88" s="69"/>
      <c r="KQS88" s="69"/>
      <c r="KQT88" s="69"/>
      <c r="KQU88" s="69"/>
      <c r="KQV88" s="69"/>
      <c r="KQW88" s="69"/>
      <c r="KQX88" s="69"/>
      <c r="KQY88" s="69"/>
      <c r="KQZ88" s="69"/>
      <c r="KRA88" s="69"/>
      <c r="KRB88" s="69"/>
      <c r="KRC88" s="69"/>
      <c r="KRD88" s="69"/>
      <c r="KRE88" s="69"/>
      <c r="KRF88" s="69"/>
      <c r="KRG88" s="69"/>
      <c r="KRH88" s="69"/>
      <c r="KRI88" s="69"/>
      <c r="KRJ88" s="69"/>
      <c r="KRK88" s="69"/>
      <c r="KRL88" s="69"/>
      <c r="KRM88" s="69"/>
      <c r="KRN88" s="69"/>
      <c r="KRO88" s="69"/>
      <c r="KRP88" s="69"/>
      <c r="KRQ88" s="69"/>
      <c r="KRR88" s="69"/>
      <c r="KRS88" s="69"/>
      <c r="KRT88" s="69"/>
      <c r="KRU88" s="69"/>
      <c r="KRV88" s="69"/>
      <c r="KRW88" s="69"/>
      <c r="KRX88" s="69"/>
      <c r="KRY88" s="69"/>
      <c r="KRZ88" s="69"/>
      <c r="KSA88" s="69"/>
      <c r="KSB88" s="69"/>
      <c r="KSC88" s="69"/>
      <c r="KSD88" s="69"/>
      <c r="KSE88" s="69"/>
      <c r="KSF88" s="69"/>
      <c r="KSG88" s="69"/>
      <c r="KSH88" s="69"/>
      <c r="KSI88" s="69"/>
      <c r="KSJ88" s="69"/>
      <c r="KSK88" s="69"/>
      <c r="KSL88" s="69"/>
      <c r="KSM88" s="69"/>
      <c r="KSN88" s="69"/>
      <c r="KSO88" s="69"/>
      <c r="KSP88" s="69"/>
      <c r="KSQ88" s="69"/>
      <c r="KSR88" s="69"/>
      <c r="KSS88" s="69"/>
      <c r="KST88" s="69"/>
      <c r="KSU88" s="69"/>
      <c r="KSV88" s="69"/>
      <c r="KSW88" s="69"/>
      <c r="KSX88" s="69"/>
      <c r="KSY88" s="69"/>
      <c r="KSZ88" s="69"/>
      <c r="KTA88" s="69"/>
      <c r="KTB88" s="69"/>
      <c r="KTC88" s="69"/>
      <c r="KTD88" s="69"/>
      <c r="KTE88" s="69"/>
      <c r="KTF88" s="69"/>
      <c r="KTG88" s="69"/>
      <c r="KTH88" s="69"/>
      <c r="KTI88" s="69"/>
      <c r="KTJ88" s="69"/>
      <c r="KTK88" s="69"/>
      <c r="KTL88" s="69"/>
      <c r="KTM88" s="69"/>
      <c r="KTN88" s="69"/>
      <c r="KTO88" s="69"/>
      <c r="KTP88" s="69"/>
      <c r="KTQ88" s="69"/>
      <c r="KTR88" s="69"/>
      <c r="KTS88" s="69"/>
      <c r="KTT88" s="69"/>
      <c r="KTU88" s="69"/>
      <c r="KTV88" s="69"/>
      <c r="KTW88" s="69"/>
      <c r="KTX88" s="69"/>
      <c r="KTY88" s="69"/>
      <c r="KTZ88" s="69"/>
      <c r="KUA88" s="69"/>
      <c r="KUB88" s="69"/>
      <c r="KUC88" s="69"/>
      <c r="KUD88" s="69"/>
      <c r="KUE88" s="69"/>
      <c r="KUF88" s="69"/>
      <c r="KUG88" s="69"/>
      <c r="KUH88" s="69"/>
      <c r="KUI88" s="69"/>
      <c r="KUJ88" s="69"/>
      <c r="KUK88" s="69"/>
      <c r="KUL88" s="69"/>
      <c r="KUM88" s="69"/>
      <c r="KUN88" s="69"/>
      <c r="KUO88" s="69"/>
      <c r="KUP88" s="69"/>
      <c r="KUQ88" s="69"/>
      <c r="KUR88" s="69"/>
      <c r="KUS88" s="69"/>
      <c r="KUT88" s="69"/>
      <c r="KUU88" s="69"/>
      <c r="KUV88" s="69"/>
      <c r="KUW88" s="69"/>
      <c r="KUX88" s="69"/>
      <c r="KUY88" s="69"/>
      <c r="KUZ88" s="69"/>
      <c r="KVA88" s="69"/>
      <c r="KVB88" s="69"/>
      <c r="KVC88" s="69"/>
      <c r="KVD88" s="69"/>
      <c r="KVE88" s="69"/>
      <c r="KVF88" s="69"/>
      <c r="KVG88" s="69"/>
      <c r="KVH88" s="69"/>
      <c r="KVI88" s="69"/>
      <c r="KVJ88" s="69"/>
      <c r="KVK88" s="69"/>
      <c r="KVL88" s="69"/>
      <c r="KVM88" s="69"/>
      <c r="KVN88" s="69"/>
      <c r="KVO88" s="69"/>
      <c r="KVP88" s="69"/>
      <c r="KVQ88" s="69"/>
      <c r="KVR88" s="69"/>
      <c r="KVS88" s="69"/>
      <c r="KVT88" s="69"/>
      <c r="KVU88" s="69"/>
      <c r="KVV88" s="69"/>
      <c r="KVW88" s="69"/>
      <c r="KVX88" s="69"/>
      <c r="KVY88" s="69"/>
      <c r="KVZ88" s="69"/>
      <c r="KWA88" s="69"/>
      <c r="KWB88" s="69"/>
      <c r="KWC88" s="69"/>
      <c r="KWD88" s="69"/>
      <c r="KWE88" s="69"/>
      <c r="KWF88" s="69"/>
      <c r="KWG88" s="69"/>
      <c r="KWH88" s="69"/>
      <c r="KWI88" s="69"/>
      <c r="KWJ88" s="69"/>
      <c r="KWK88" s="69"/>
      <c r="KWL88" s="69"/>
      <c r="KWM88" s="69"/>
      <c r="KWN88" s="69"/>
      <c r="KWO88" s="69"/>
      <c r="KWP88" s="69"/>
      <c r="KWQ88" s="69"/>
      <c r="KWR88" s="69"/>
      <c r="KWS88" s="69"/>
      <c r="KWT88" s="69"/>
      <c r="KWU88" s="69"/>
      <c r="KWV88" s="69"/>
      <c r="KWW88" s="69"/>
      <c r="KWX88" s="69"/>
      <c r="KWY88" s="69"/>
      <c r="KWZ88" s="69"/>
      <c r="KXA88" s="69"/>
      <c r="KXB88" s="69"/>
      <c r="KXC88" s="69"/>
      <c r="KXD88" s="69"/>
      <c r="KXE88" s="69"/>
      <c r="KXF88" s="69"/>
      <c r="KXG88" s="69"/>
      <c r="KXH88" s="69"/>
      <c r="KXI88" s="69"/>
      <c r="KXJ88" s="69"/>
      <c r="KXK88" s="69"/>
      <c r="KXL88" s="69"/>
      <c r="KXM88" s="69"/>
      <c r="KXN88" s="69"/>
      <c r="KXO88" s="69"/>
      <c r="KXP88" s="69"/>
      <c r="KXQ88" s="69"/>
      <c r="KXR88" s="69"/>
      <c r="KXS88" s="69"/>
      <c r="KXT88" s="69"/>
      <c r="KXU88" s="69"/>
      <c r="KXV88" s="69"/>
      <c r="KXW88" s="69"/>
      <c r="KXX88" s="69"/>
      <c r="KXY88" s="69"/>
      <c r="KXZ88" s="69"/>
      <c r="KYA88" s="69"/>
      <c r="KYB88" s="69"/>
      <c r="KYC88" s="69"/>
      <c r="KYD88" s="69"/>
      <c r="KYE88" s="69"/>
      <c r="KYF88" s="69"/>
      <c r="KYG88" s="69"/>
      <c r="KYH88" s="69"/>
      <c r="KYI88" s="69"/>
      <c r="KYJ88" s="69"/>
      <c r="KYK88" s="69"/>
      <c r="KYL88" s="69"/>
      <c r="KYM88" s="69"/>
      <c r="KYN88" s="69"/>
      <c r="KYO88" s="69"/>
      <c r="KYP88" s="69"/>
      <c r="KYQ88" s="69"/>
      <c r="KYR88" s="69"/>
      <c r="KYS88" s="69"/>
      <c r="KYT88" s="69"/>
      <c r="KYU88" s="69"/>
      <c r="KYV88" s="69"/>
      <c r="KYW88" s="69"/>
      <c r="KYX88" s="69"/>
      <c r="KYY88" s="69"/>
      <c r="KYZ88" s="69"/>
      <c r="KZA88" s="69"/>
      <c r="KZB88" s="69"/>
      <c r="KZC88" s="69"/>
      <c r="KZD88" s="69"/>
      <c r="KZE88" s="69"/>
      <c r="KZF88" s="69"/>
      <c r="KZG88" s="69"/>
      <c r="KZH88" s="69"/>
      <c r="KZI88" s="69"/>
      <c r="KZJ88" s="69"/>
      <c r="KZK88" s="69"/>
      <c r="KZL88" s="69"/>
      <c r="KZM88" s="69"/>
      <c r="KZN88" s="69"/>
      <c r="KZO88" s="69"/>
      <c r="KZP88" s="69"/>
      <c r="KZQ88" s="69"/>
      <c r="KZR88" s="69"/>
      <c r="KZS88" s="69"/>
      <c r="KZT88" s="69"/>
      <c r="KZU88" s="69"/>
      <c r="KZV88" s="69"/>
      <c r="KZW88" s="69"/>
      <c r="KZX88" s="69"/>
      <c r="KZY88" s="69"/>
      <c r="KZZ88" s="69"/>
      <c r="LAA88" s="69"/>
      <c r="LAB88" s="69"/>
      <c r="LAC88" s="69"/>
      <c r="LAD88" s="69"/>
      <c r="LAE88" s="69"/>
      <c r="LAF88" s="69"/>
      <c r="LAG88" s="69"/>
      <c r="LAH88" s="69"/>
      <c r="LAI88" s="69"/>
      <c r="LAJ88" s="69"/>
      <c r="LAK88" s="69"/>
      <c r="LAL88" s="69"/>
      <c r="LAM88" s="69"/>
      <c r="LAN88" s="69"/>
      <c r="LAO88" s="69"/>
      <c r="LAP88" s="69"/>
      <c r="LAQ88" s="69"/>
      <c r="LAR88" s="69"/>
      <c r="LAS88" s="69"/>
      <c r="LAT88" s="69"/>
      <c r="LAU88" s="69"/>
      <c r="LAV88" s="69"/>
      <c r="LAW88" s="69"/>
      <c r="LAX88" s="69"/>
      <c r="LAY88" s="69"/>
      <c r="LAZ88" s="69"/>
      <c r="LBA88" s="69"/>
      <c r="LBB88" s="69"/>
      <c r="LBC88" s="69"/>
      <c r="LBD88" s="69"/>
      <c r="LBE88" s="69"/>
      <c r="LBF88" s="69"/>
      <c r="LBG88" s="69"/>
      <c r="LBH88" s="69"/>
      <c r="LBI88" s="69"/>
      <c r="LBJ88" s="69"/>
      <c r="LBK88" s="69"/>
      <c r="LBL88" s="69"/>
      <c r="LBM88" s="69"/>
      <c r="LBN88" s="69"/>
      <c r="LBO88" s="69"/>
      <c r="LBP88" s="69"/>
      <c r="LBQ88" s="69"/>
      <c r="LBR88" s="69"/>
      <c r="LBS88" s="69"/>
      <c r="LBT88" s="69"/>
      <c r="LBU88" s="69"/>
      <c r="LBV88" s="69"/>
      <c r="LBW88" s="69"/>
      <c r="LBX88" s="69"/>
      <c r="LBY88" s="69"/>
      <c r="LBZ88" s="69"/>
      <c r="LCA88" s="69"/>
      <c r="LCB88" s="69"/>
      <c r="LCC88" s="69"/>
      <c r="LCD88" s="69"/>
      <c r="LCE88" s="69"/>
      <c r="LCF88" s="69"/>
      <c r="LCG88" s="69"/>
      <c r="LCH88" s="69"/>
      <c r="LCI88" s="69"/>
      <c r="LCJ88" s="69"/>
      <c r="LCK88" s="69"/>
      <c r="LCL88" s="69"/>
      <c r="LCM88" s="69"/>
      <c r="LCN88" s="69"/>
      <c r="LCO88" s="69"/>
      <c r="LCP88" s="69"/>
      <c r="LCQ88" s="69"/>
      <c r="LCR88" s="69"/>
      <c r="LCS88" s="69"/>
      <c r="LCT88" s="69"/>
      <c r="LCU88" s="69"/>
      <c r="LCV88" s="69"/>
      <c r="LCW88" s="69"/>
      <c r="LCX88" s="69"/>
      <c r="LCY88" s="69"/>
      <c r="LCZ88" s="69"/>
      <c r="LDA88" s="69"/>
      <c r="LDB88" s="69"/>
      <c r="LDC88" s="69"/>
      <c r="LDD88" s="69"/>
      <c r="LDE88" s="69"/>
      <c r="LDF88" s="69"/>
      <c r="LDG88" s="69"/>
      <c r="LDH88" s="69"/>
      <c r="LDI88" s="69"/>
      <c r="LDJ88" s="69"/>
      <c r="LDK88" s="69"/>
      <c r="LDL88" s="69"/>
      <c r="LDM88" s="69"/>
      <c r="LDN88" s="69"/>
      <c r="LDO88" s="69"/>
      <c r="LDP88" s="69"/>
      <c r="LDQ88" s="69"/>
      <c r="LDR88" s="69"/>
      <c r="LDS88" s="69"/>
      <c r="LDT88" s="69"/>
      <c r="LDU88" s="69"/>
      <c r="LDV88" s="69"/>
      <c r="LDW88" s="69"/>
      <c r="LDX88" s="69"/>
      <c r="LDY88" s="69"/>
      <c r="LDZ88" s="69"/>
      <c r="LEA88" s="69"/>
      <c r="LEB88" s="69"/>
      <c r="LEC88" s="69"/>
      <c r="LED88" s="69"/>
      <c r="LEE88" s="69"/>
      <c r="LEF88" s="69"/>
      <c r="LEG88" s="69"/>
      <c r="LEH88" s="69"/>
      <c r="LEI88" s="69"/>
      <c r="LEJ88" s="69"/>
      <c r="LEK88" s="69"/>
      <c r="LEL88" s="69"/>
      <c r="LEM88" s="69"/>
      <c r="LEN88" s="69"/>
      <c r="LEO88" s="69"/>
      <c r="LEP88" s="69"/>
      <c r="LEQ88" s="69"/>
      <c r="LER88" s="69"/>
      <c r="LES88" s="69"/>
      <c r="LET88" s="69"/>
      <c r="LEU88" s="69"/>
      <c r="LEV88" s="69"/>
      <c r="LEW88" s="69"/>
      <c r="LEX88" s="69"/>
      <c r="LEY88" s="69"/>
      <c r="LEZ88" s="69"/>
      <c r="LFA88" s="69"/>
      <c r="LFB88" s="69"/>
      <c r="LFC88" s="69"/>
      <c r="LFD88" s="69"/>
      <c r="LFE88" s="69"/>
      <c r="LFF88" s="69"/>
      <c r="LFG88" s="69"/>
      <c r="LFH88" s="69"/>
      <c r="LFI88" s="69"/>
      <c r="LFJ88" s="69"/>
      <c r="LFK88" s="69"/>
      <c r="LFL88" s="69"/>
      <c r="LFM88" s="69"/>
      <c r="LFN88" s="69"/>
      <c r="LFO88" s="69"/>
      <c r="LFP88" s="69"/>
      <c r="LFQ88" s="69"/>
      <c r="LFR88" s="69"/>
      <c r="LFS88" s="69"/>
      <c r="LFT88" s="69"/>
      <c r="LFU88" s="69"/>
      <c r="LFV88" s="69"/>
      <c r="LFW88" s="69"/>
      <c r="LFX88" s="69"/>
      <c r="LFY88" s="69"/>
      <c r="LFZ88" s="69"/>
      <c r="LGA88" s="69"/>
      <c r="LGB88" s="69"/>
      <c r="LGC88" s="69"/>
      <c r="LGD88" s="69"/>
      <c r="LGE88" s="69"/>
      <c r="LGF88" s="69"/>
      <c r="LGG88" s="69"/>
      <c r="LGH88" s="69"/>
      <c r="LGI88" s="69"/>
      <c r="LGJ88" s="69"/>
      <c r="LGK88" s="69"/>
      <c r="LGL88" s="69"/>
      <c r="LGM88" s="69"/>
      <c r="LGN88" s="69"/>
      <c r="LGO88" s="69"/>
      <c r="LGP88" s="69"/>
      <c r="LGQ88" s="69"/>
      <c r="LGR88" s="69"/>
      <c r="LGS88" s="69"/>
      <c r="LGT88" s="69"/>
      <c r="LGU88" s="69"/>
      <c r="LGV88" s="69"/>
      <c r="LGW88" s="69"/>
      <c r="LGX88" s="69"/>
      <c r="LGY88" s="69"/>
      <c r="LGZ88" s="69"/>
      <c r="LHA88" s="69"/>
      <c r="LHB88" s="69"/>
      <c r="LHC88" s="69"/>
      <c r="LHD88" s="69"/>
      <c r="LHE88" s="69"/>
      <c r="LHF88" s="69"/>
      <c r="LHG88" s="69"/>
      <c r="LHH88" s="69"/>
      <c r="LHI88" s="69"/>
      <c r="LHJ88" s="69"/>
      <c r="LHK88" s="69"/>
      <c r="LHL88" s="69"/>
      <c r="LHM88" s="69"/>
      <c r="LHN88" s="69"/>
      <c r="LHO88" s="69"/>
      <c r="LHP88" s="69"/>
      <c r="LHQ88" s="69"/>
      <c r="LHR88" s="69"/>
      <c r="LHS88" s="69"/>
      <c r="LHT88" s="69"/>
      <c r="LHU88" s="69"/>
      <c r="LHV88" s="69"/>
      <c r="LHW88" s="69"/>
      <c r="LHX88" s="69"/>
      <c r="LHY88" s="69"/>
      <c r="LHZ88" s="69"/>
      <c r="LIA88" s="69"/>
      <c r="LIB88" s="69"/>
      <c r="LIC88" s="69"/>
      <c r="LID88" s="69"/>
      <c r="LIE88" s="69"/>
      <c r="LIF88" s="69"/>
      <c r="LIG88" s="69"/>
      <c r="LIH88" s="69"/>
      <c r="LII88" s="69"/>
      <c r="LIJ88" s="69"/>
      <c r="LIK88" s="69"/>
      <c r="LIL88" s="69"/>
      <c r="LIM88" s="69"/>
      <c r="LIN88" s="69"/>
      <c r="LIO88" s="69"/>
      <c r="LIP88" s="69"/>
      <c r="LIQ88" s="69"/>
      <c r="LIR88" s="69"/>
      <c r="LIS88" s="69"/>
      <c r="LIT88" s="69"/>
      <c r="LIU88" s="69"/>
      <c r="LIV88" s="69"/>
      <c r="LIW88" s="69"/>
      <c r="LIX88" s="69"/>
      <c r="LIY88" s="69"/>
      <c r="LIZ88" s="69"/>
      <c r="LJA88" s="69"/>
      <c r="LJB88" s="69"/>
      <c r="LJC88" s="69"/>
      <c r="LJD88" s="69"/>
      <c r="LJE88" s="69"/>
      <c r="LJF88" s="69"/>
      <c r="LJG88" s="69"/>
      <c r="LJH88" s="69"/>
      <c r="LJI88" s="69"/>
      <c r="LJJ88" s="69"/>
      <c r="LJK88" s="69"/>
      <c r="LJL88" s="69"/>
      <c r="LJM88" s="69"/>
      <c r="LJN88" s="69"/>
      <c r="LJO88" s="69"/>
      <c r="LJP88" s="69"/>
      <c r="LJQ88" s="69"/>
      <c r="LJR88" s="69"/>
      <c r="LJS88" s="69"/>
      <c r="LJT88" s="69"/>
      <c r="LJU88" s="69"/>
      <c r="LJV88" s="69"/>
      <c r="LJW88" s="69"/>
      <c r="LJX88" s="69"/>
      <c r="LJY88" s="69"/>
      <c r="LJZ88" s="69"/>
      <c r="LKA88" s="69"/>
      <c r="LKB88" s="69"/>
      <c r="LKC88" s="69"/>
      <c r="LKD88" s="69"/>
      <c r="LKE88" s="69"/>
      <c r="LKF88" s="69"/>
      <c r="LKG88" s="69"/>
      <c r="LKH88" s="69"/>
      <c r="LKI88" s="69"/>
      <c r="LKJ88" s="69"/>
      <c r="LKK88" s="69"/>
      <c r="LKL88" s="69"/>
      <c r="LKM88" s="69"/>
      <c r="LKN88" s="69"/>
      <c r="LKO88" s="69"/>
      <c r="LKP88" s="69"/>
      <c r="LKQ88" s="69"/>
      <c r="LKR88" s="69"/>
      <c r="LKS88" s="69"/>
      <c r="LKT88" s="69"/>
      <c r="LKU88" s="69"/>
      <c r="LKV88" s="69"/>
      <c r="LKW88" s="69"/>
      <c r="LKX88" s="69"/>
      <c r="LKY88" s="69"/>
      <c r="LKZ88" s="69"/>
      <c r="LLA88" s="69"/>
      <c r="LLB88" s="69"/>
      <c r="LLC88" s="69"/>
      <c r="LLD88" s="69"/>
      <c r="LLE88" s="69"/>
      <c r="LLF88" s="69"/>
      <c r="LLG88" s="69"/>
      <c r="LLH88" s="69"/>
      <c r="LLI88" s="69"/>
      <c r="LLJ88" s="69"/>
      <c r="LLK88" s="69"/>
      <c r="LLL88" s="69"/>
      <c r="LLM88" s="69"/>
      <c r="LLN88" s="69"/>
      <c r="LLO88" s="69"/>
      <c r="LLP88" s="69"/>
      <c r="LLQ88" s="69"/>
      <c r="LLR88" s="69"/>
      <c r="LLS88" s="69"/>
      <c r="LLT88" s="69"/>
      <c r="LLU88" s="69"/>
      <c r="LLV88" s="69"/>
      <c r="LLW88" s="69"/>
      <c r="LLX88" s="69"/>
      <c r="LLY88" s="69"/>
      <c r="LLZ88" s="69"/>
      <c r="LMA88" s="69"/>
      <c r="LMB88" s="69"/>
      <c r="LMC88" s="69"/>
      <c r="LMD88" s="69"/>
      <c r="LME88" s="69"/>
      <c r="LMF88" s="69"/>
      <c r="LMG88" s="69"/>
      <c r="LMH88" s="69"/>
      <c r="LMI88" s="69"/>
      <c r="LMJ88" s="69"/>
      <c r="LMK88" s="69"/>
      <c r="LML88" s="69"/>
      <c r="LMM88" s="69"/>
      <c r="LMN88" s="69"/>
      <c r="LMO88" s="69"/>
      <c r="LMP88" s="69"/>
      <c r="LMQ88" s="69"/>
      <c r="LMR88" s="69"/>
      <c r="LMS88" s="69"/>
      <c r="LMT88" s="69"/>
      <c r="LMU88" s="69"/>
      <c r="LMV88" s="69"/>
      <c r="LMW88" s="69"/>
      <c r="LMX88" s="69"/>
      <c r="LMY88" s="69"/>
      <c r="LMZ88" s="69"/>
      <c r="LNA88" s="69"/>
      <c r="LNB88" s="69"/>
      <c r="LNC88" s="69"/>
      <c r="LND88" s="69"/>
      <c r="LNE88" s="69"/>
      <c r="LNF88" s="69"/>
      <c r="LNG88" s="69"/>
      <c r="LNH88" s="69"/>
      <c r="LNI88" s="69"/>
      <c r="LNJ88" s="69"/>
      <c r="LNK88" s="69"/>
      <c r="LNL88" s="69"/>
      <c r="LNM88" s="69"/>
      <c r="LNN88" s="69"/>
      <c r="LNO88" s="69"/>
      <c r="LNP88" s="69"/>
      <c r="LNQ88" s="69"/>
      <c r="LNR88" s="69"/>
      <c r="LNS88" s="69"/>
      <c r="LNT88" s="69"/>
      <c r="LNU88" s="69"/>
      <c r="LNV88" s="69"/>
      <c r="LNW88" s="69"/>
      <c r="LNX88" s="69"/>
      <c r="LNY88" s="69"/>
      <c r="LNZ88" s="69"/>
      <c r="LOA88" s="69"/>
      <c r="LOB88" s="69"/>
      <c r="LOC88" s="69"/>
      <c r="LOD88" s="69"/>
      <c r="LOE88" s="69"/>
      <c r="LOF88" s="69"/>
      <c r="LOG88" s="69"/>
      <c r="LOH88" s="69"/>
      <c r="LOI88" s="69"/>
      <c r="LOJ88" s="69"/>
      <c r="LOK88" s="69"/>
      <c r="LOL88" s="69"/>
      <c r="LOM88" s="69"/>
      <c r="LON88" s="69"/>
      <c r="LOO88" s="69"/>
      <c r="LOP88" s="69"/>
      <c r="LOQ88" s="69"/>
      <c r="LOR88" s="69"/>
      <c r="LOS88" s="69"/>
      <c r="LOT88" s="69"/>
      <c r="LOU88" s="69"/>
      <c r="LOV88" s="69"/>
      <c r="LOW88" s="69"/>
      <c r="LOX88" s="69"/>
      <c r="LOY88" s="69"/>
      <c r="LOZ88" s="69"/>
      <c r="LPA88" s="69"/>
      <c r="LPB88" s="69"/>
      <c r="LPC88" s="69"/>
      <c r="LPD88" s="69"/>
      <c r="LPE88" s="69"/>
      <c r="LPF88" s="69"/>
      <c r="LPG88" s="69"/>
      <c r="LPH88" s="69"/>
      <c r="LPI88" s="69"/>
      <c r="LPJ88" s="69"/>
      <c r="LPK88" s="69"/>
      <c r="LPL88" s="69"/>
      <c r="LPM88" s="69"/>
      <c r="LPN88" s="69"/>
      <c r="LPO88" s="69"/>
      <c r="LPP88" s="69"/>
      <c r="LPQ88" s="69"/>
      <c r="LPR88" s="69"/>
      <c r="LPS88" s="69"/>
      <c r="LPT88" s="69"/>
      <c r="LPU88" s="69"/>
      <c r="LPV88" s="69"/>
      <c r="LPW88" s="69"/>
      <c r="LPX88" s="69"/>
      <c r="LPY88" s="69"/>
      <c r="LPZ88" s="69"/>
      <c r="LQA88" s="69"/>
      <c r="LQB88" s="69"/>
      <c r="LQC88" s="69"/>
      <c r="LQD88" s="69"/>
      <c r="LQE88" s="69"/>
      <c r="LQF88" s="69"/>
      <c r="LQG88" s="69"/>
      <c r="LQH88" s="69"/>
      <c r="LQI88" s="69"/>
      <c r="LQJ88" s="69"/>
      <c r="LQK88" s="69"/>
      <c r="LQL88" s="69"/>
      <c r="LQM88" s="69"/>
      <c r="LQN88" s="69"/>
      <c r="LQO88" s="69"/>
      <c r="LQP88" s="69"/>
      <c r="LQQ88" s="69"/>
      <c r="LQR88" s="69"/>
      <c r="LQS88" s="69"/>
      <c r="LQT88" s="69"/>
      <c r="LQU88" s="69"/>
      <c r="LQV88" s="69"/>
      <c r="LQW88" s="69"/>
      <c r="LQX88" s="69"/>
      <c r="LQY88" s="69"/>
      <c r="LQZ88" s="69"/>
      <c r="LRA88" s="69"/>
      <c r="LRB88" s="69"/>
      <c r="LRC88" s="69"/>
      <c r="LRD88" s="69"/>
      <c r="LRE88" s="69"/>
      <c r="LRF88" s="69"/>
      <c r="LRG88" s="69"/>
      <c r="LRH88" s="69"/>
      <c r="LRI88" s="69"/>
      <c r="LRJ88" s="69"/>
      <c r="LRK88" s="69"/>
      <c r="LRL88" s="69"/>
      <c r="LRM88" s="69"/>
      <c r="LRN88" s="69"/>
      <c r="LRO88" s="69"/>
      <c r="LRP88" s="69"/>
      <c r="LRQ88" s="69"/>
      <c r="LRR88" s="69"/>
      <c r="LRS88" s="69"/>
      <c r="LRT88" s="69"/>
      <c r="LRU88" s="69"/>
      <c r="LRV88" s="69"/>
      <c r="LRW88" s="69"/>
      <c r="LRX88" s="69"/>
      <c r="LRY88" s="69"/>
      <c r="LRZ88" s="69"/>
      <c r="LSA88" s="69"/>
      <c r="LSB88" s="69"/>
      <c r="LSC88" s="69"/>
      <c r="LSD88" s="69"/>
      <c r="LSE88" s="69"/>
      <c r="LSF88" s="69"/>
      <c r="LSG88" s="69"/>
      <c r="LSH88" s="69"/>
      <c r="LSI88" s="69"/>
      <c r="LSJ88" s="69"/>
      <c r="LSK88" s="69"/>
      <c r="LSL88" s="69"/>
      <c r="LSM88" s="69"/>
      <c r="LSN88" s="69"/>
      <c r="LSO88" s="69"/>
      <c r="LSP88" s="69"/>
      <c r="LSQ88" s="69"/>
      <c r="LSR88" s="69"/>
      <c r="LSS88" s="69"/>
      <c r="LST88" s="69"/>
      <c r="LSU88" s="69"/>
      <c r="LSV88" s="69"/>
      <c r="LSW88" s="69"/>
      <c r="LSX88" s="69"/>
      <c r="LSY88" s="69"/>
      <c r="LSZ88" s="69"/>
      <c r="LTA88" s="69"/>
      <c r="LTB88" s="69"/>
      <c r="LTC88" s="69"/>
      <c r="LTD88" s="69"/>
      <c r="LTE88" s="69"/>
      <c r="LTF88" s="69"/>
      <c r="LTG88" s="69"/>
      <c r="LTH88" s="69"/>
      <c r="LTI88" s="69"/>
      <c r="LTJ88" s="69"/>
      <c r="LTK88" s="69"/>
      <c r="LTL88" s="69"/>
      <c r="LTM88" s="69"/>
      <c r="LTN88" s="69"/>
      <c r="LTO88" s="69"/>
      <c r="LTP88" s="69"/>
      <c r="LTQ88" s="69"/>
      <c r="LTR88" s="69"/>
      <c r="LTS88" s="69"/>
      <c r="LTT88" s="69"/>
      <c r="LTU88" s="69"/>
      <c r="LTV88" s="69"/>
      <c r="LTW88" s="69"/>
      <c r="LTX88" s="69"/>
      <c r="LTY88" s="69"/>
      <c r="LTZ88" s="69"/>
      <c r="LUA88" s="69"/>
      <c r="LUB88" s="69"/>
      <c r="LUC88" s="69"/>
      <c r="LUD88" s="69"/>
      <c r="LUE88" s="69"/>
      <c r="LUF88" s="69"/>
      <c r="LUG88" s="69"/>
      <c r="LUH88" s="69"/>
      <c r="LUI88" s="69"/>
      <c r="LUJ88" s="69"/>
      <c r="LUK88" s="69"/>
      <c r="LUL88" s="69"/>
      <c r="LUM88" s="69"/>
      <c r="LUN88" s="69"/>
      <c r="LUO88" s="69"/>
      <c r="LUP88" s="69"/>
      <c r="LUQ88" s="69"/>
      <c r="LUR88" s="69"/>
      <c r="LUS88" s="69"/>
      <c r="LUT88" s="69"/>
      <c r="LUU88" s="69"/>
      <c r="LUV88" s="69"/>
      <c r="LUW88" s="69"/>
      <c r="LUX88" s="69"/>
      <c r="LUY88" s="69"/>
      <c r="LUZ88" s="69"/>
      <c r="LVA88" s="69"/>
      <c r="LVB88" s="69"/>
      <c r="LVC88" s="69"/>
      <c r="LVD88" s="69"/>
      <c r="LVE88" s="69"/>
      <c r="LVF88" s="69"/>
      <c r="LVG88" s="69"/>
      <c r="LVH88" s="69"/>
      <c r="LVI88" s="69"/>
      <c r="LVJ88" s="69"/>
      <c r="LVK88" s="69"/>
      <c r="LVL88" s="69"/>
      <c r="LVM88" s="69"/>
      <c r="LVN88" s="69"/>
      <c r="LVO88" s="69"/>
      <c r="LVP88" s="69"/>
      <c r="LVQ88" s="69"/>
      <c r="LVR88" s="69"/>
      <c r="LVS88" s="69"/>
      <c r="LVT88" s="69"/>
      <c r="LVU88" s="69"/>
      <c r="LVV88" s="69"/>
      <c r="LVW88" s="69"/>
      <c r="LVX88" s="69"/>
      <c r="LVY88" s="69"/>
      <c r="LVZ88" s="69"/>
      <c r="LWA88" s="69"/>
      <c r="LWB88" s="69"/>
      <c r="LWC88" s="69"/>
      <c r="LWD88" s="69"/>
      <c r="LWE88" s="69"/>
      <c r="LWF88" s="69"/>
      <c r="LWG88" s="69"/>
      <c r="LWH88" s="69"/>
      <c r="LWI88" s="69"/>
      <c r="LWJ88" s="69"/>
      <c r="LWK88" s="69"/>
      <c r="LWL88" s="69"/>
      <c r="LWM88" s="69"/>
      <c r="LWN88" s="69"/>
      <c r="LWO88" s="69"/>
      <c r="LWP88" s="69"/>
      <c r="LWQ88" s="69"/>
      <c r="LWR88" s="69"/>
      <c r="LWS88" s="69"/>
      <c r="LWT88" s="69"/>
      <c r="LWU88" s="69"/>
      <c r="LWV88" s="69"/>
      <c r="LWW88" s="69"/>
      <c r="LWX88" s="69"/>
      <c r="LWY88" s="69"/>
      <c r="LWZ88" s="69"/>
      <c r="LXA88" s="69"/>
      <c r="LXB88" s="69"/>
      <c r="LXC88" s="69"/>
      <c r="LXD88" s="69"/>
      <c r="LXE88" s="69"/>
      <c r="LXF88" s="69"/>
      <c r="LXG88" s="69"/>
      <c r="LXH88" s="69"/>
      <c r="LXI88" s="69"/>
      <c r="LXJ88" s="69"/>
      <c r="LXK88" s="69"/>
      <c r="LXL88" s="69"/>
      <c r="LXM88" s="69"/>
      <c r="LXN88" s="69"/>
      <c r="LXO88" s="69"/>
      <c r="LXP88" s="69"/>
      <c r="LXQ88" s="69"/>
      <c r="LXR88" s="69"/>
      <c r="LXS88" s="69"/>
      <c r="LXT88" s="69"/>
      <c r="LXU88" s="69"/>
      <c r="LXV88" s="69"/>
      <c r="LXW88" s="69"/>
      <c r="LXX88" s="69"/>
      <c r="LXY88" s="69"/>
      <c r="LXZ88" s="69"/>
      <c r="LYA88" s="69"/>
      <c r="LYB88" s="69"/>
      <c r="LYC88" s="69"/>
      <c r="LYD88" s="69"/>
      <c r="LYE88" s="69"/>
      <c r="LYF88" s="69"/>
      <c r="LYG88" s="69"/>
      <c r="LYH88" s="69"/>
      <c r="LYI88" s="69"/>
      <c r="LYJ88" s="69"/>
      <c r="LYK88" s="69"/>
      <c r="LYL88" s="69"/>
      <c r="LYM88" s="69"/>
      <c r="LYN88" s="69"/>
      <c r="LYO88" s="69"/>
      <c r="LYP88" s="69"/>
      <c r="LYQ88" s="69"/>
      <c r="LYR88" s="69"/>
      <c r="LYS88" s="69"/>
      <c r="LYT88" s="69"/>
      <c r="LYU88" s="69"/>
      <c r="LYV88" s="69"/>
      <c r="LYW88" s="69"/>
      <c r="LYX88" s="69"/>
      <c r="LYY88" s="69"/>
      <c r="LYZ88" s="69"/>
      <c r="LZA88" s="69"/>
      <c r="LZB88" s="69"/>
      <c r="LZC88" s="69"/>
      <c r="LZD88" s="69"/>
      <c r="LZE88" s="69"/>
      <c r="LZF88" s="69"/>
      <c r="LZG88" s="69"/>
      <c r="LZH88" s="69"/>
      <c r="LZI88" s="69"/>
      <c r="LZJ88" s="69"/>
      <c r="LZK88" s="69"/>
      <c r="LZL88" s="69"/>
      <c r="LZM88" s="69"/>
      <c r="LZN88" s="69"/>
      <c r="LZO88" s="69"/>
      <c r="LZP88" s="69"/>
      <c r="LZQ88" s="69"/>
      <c r="LZR88" s="69"/>
      <c r="LZS88" s="69"/>
      <c r="LZT88" s="69"/>
      <c r="LZU88" s="69"/>
      <c r="LZV88" s="69"/>
      <c r="LZW88" s="69"/>
      <c r="LZX88" s="69"/>
      <c r="LZY88" s="69"/>
      <c r="LZZ88" s="69"/>
      <c r="MAA88" s="69"/>
      <c r="MAB88" s="69"/>
      <c r="MAC88" s="69"/>
      <c r="MAD88" s="69"/>
      <c r="MAE88" s="69"/>
      <c r="MAF88" s="69"/>
      <c r="MAG88" s="69"/>
      <c r="MAH88" s="69"/>
      <c r="MAI88" s="69"/>
      <c r="MAJ88" s="69"/>
      <c r="MAK88" s="69"/>
      <c r="MAL88" s="69"/>
      <c r="MAM88" s="69"/>
      <c r="MAN88" s="69"/>
      <c r="MAO88" s="69"/>
      <c r="MAP88" s="69"/>
      <c r="MAQ88" s="69"/>
      <c r="MAR88" s="69"/>
      <c r="MAS88" s="69"/>
      <c r="MAT88" s="69"/>
      <c r="MAU88" s="69"/>
      <c r="MAV88" s="69"/>
      <c r="MAW88" s="69"/>
      <c r="MAX88" s="69"/>
      <c r="MAY88" s="69"/>
      <c r="MAZ88" s="69"/>
      <c r="MBA88" s="69"/>
      <c r="MBB88" s="69"/>
      <c r="MBC88" s="69"/>
      <c r="MBD88" s="69"/>
      <c r="MBE88" s="69"/>
      <c r="MBF88" s="69"/>
      <c r="MBG88" s="69"/>
      <c r="MBH88" s="69"/>
      <c r="MBI88" s="69"/>
      <c r="MBJ88" s="69"/>
      <c r="MBK88" s="69"/>
      <c r="MBL88" s="69"/>
      <c r="MBM88" s="69"/>
      <c r="MBN88" s="69"/>
      <c r="MBO88" s="69"/>
      <c r="MBP88" s="69"/>
      <c r="MBQ88" s="69"/>
      <c r="MBR88" s="69"/>
      <c r="MBS88" s="69"/>
      <c r="MBT88" s="69"/>
      <c r="MBU88" s="69"/>
      <c r="MBV88" s="69"/>
      <c r="MBW88" s="69"/>
      <c r="MBX88" s="69"/>
      <c r="MBY88" s="69"/>
      <c r="MBZ88" s="69"/>
      <c r="MCA88" s="69"/>
      <c r="MCB88" s="69"/>
      <c r="MCC88" s="69"/>
      <c r="MCD88" s="69"/>
      <c r="MCE88" s="69"/>
      <c r="MCF88" s="69"/>
      <c r="MCG88" s="69"/>
      <c r="MCH88" s="69"/>
      <c r="MCI88" s="69"/>
      <c r="MCJ88" s="69"/>
      <c r="MCK88" s="69"/>
      <c r="MCL88" s="69"/>
      <c r="MCM88" s="69"/>
      <c r="MCN88" s="69"/>
      <c r="MCO88" s="69"/>
      <c r="MCP88" s="69"/>
      <c r="MCQ88" s="69"/>
      <c r="MCR88" s="69"/>
      <c r="MCS88" s="69"/>
      <c r="MCT88" s="69"/>
      <c r="MCU88" s="69"/>
      <c r="MCV88" s="69"/>
      <c r="MCW88" s="69"/>
      <c r="MCX88" s="69"/>
      <c r="MCY88" s="69"/>
      <c r="MCZ88" s="69"/>
      <c r="MDA88" s="69"/>
      <c r="MDB88" s="69"/>
      <c r="MDC88" s="69"/>
      <c r="MDD88" s="69"/>
      <c r="MDE88" s="69"/>
      <c r="MDF88" s="69"/>
      <c r="MDG88" s="69"/>
      <c r="MDH88" s="69"/>
      <c r="MDI88" s="69"/>
      <c r="MDJ88" s="69"/>
      <c r="MDK88" s="69"/>
      <c r="MDL88" s="69"/>
      <c r="MDM88" s="69"/>
      <c r="MDN88" s="69"/>
      <c r="MDO88" s="69"/>
      <c r="MDP88" s="69"/>
      <c r="MDQ88" s="69"/>
      <c r="MDR88" s="69"/>
      <c r="MDS88" s="69"/>
      <c r="MDT88" s="69"/>
      <c r="MDU88" s="69"/>
      <c r="MDV88" s="69"/>
      <c r="MDW88" s="69"/>
      <c r="MDX88" s="69"/>
      <c r="MDY88" s="69"/>
      <c r="MDZ88" s="69"/>
      <c r="MEA88" s="69"/>
      <c r="MEB88" s="69"/>
      <c r="MEC88" s="69"/>
      <c r="MED88" s="69"/>
      <c r="MEE88" s="69"/>
      <c r="MEF88" s="69"/>
      <c r="MEG88" s="69"/>
      <c r="MEH88" s="69"/>
      <c r="MEI88" s="69"/>
      <c r="MEJ88" s="69"/>
      <c r="MEK88" s="69"/>
      <c r="MEL88" s="69"/>
      <c r="MEM88" s="69"/>
      <c r="MEN88" s="69"/>
      <c r="MEO88" s="69"/>
      <c r="MEP88" s="69"/>
      <c r="MEQ88" s="69"/>
      <c r="MER88" s="69"/>
      <c r="MES88" s="69"/>
      <c r="MET88" s="69"/>
      <c r="MEU88" s="69"/>
      <c r="MEV88" s="69"/>
      <c r="MEW88" s="69"/>
      <c r="MEX88" s="69"/>
      <c r="MEY88" s="69"/>
      <c r="MEZ88" s="69"/>
      <c r="MFA88" s="69"/>
      <c r="MFB88" s="69"/>
      <c r="MFC88" s="69"/>
      <c r="MFD88" s="69"/>
      <c r="MFE88" s="69"/>
      <c r="MFF88" s="69"/>
      <c r="MFG88" s="69"/>
      <c r="MFH88" s="69"/>
      <c r="MFI88" s="69"/>
      <c r="MFJ88" s="69"/>
      <c r="MFK88" s="69"/>
      <c r="MFL88" s="69"/>
      <c r="MFM88" s="69"/>
      <c r="MFN88" s="69"/>
      <c r="MFO88" s="69"/>
      <c r="MFP88" s="69"/>
      <c r="MFQ88" s="69"/>
      <c r="MFR88" s="69"/>
      <c r="MFS88" s="69"/>
      <c r="MFT88" s="69"/>
      <c r="MFU88" s="69"/>
      <c r="MFV88" s="69"/>
      <c r="MFW88" s="69"/>
      <c r="MFX88" s="69"/>
      <c r="MFY88" s="69"/>
      <c r="MFZ88" s="69"/>
      <c r="MGA88" s="69"/>
      <c r="MGB88" s="69"/>
      <c r="MGC88" s="69"/>
      <c r="MGD88" s="69"/>
      <c r="MGE88" s="69"/>
      <c r="MGF88" s="69"/>
      <c r="MGG88" s="69"/>
      <c r="MGH88" s="69"/>
      <c r="MGI88" s="69"/>
      <c r="MGJ88" s="69"/>
      <c r="MGK88" s="69"/>
      <c r="MGL88" s="69"/>
      <c r="MGM88" s="69"/>
      <c r="MGN88" s="69"/>
      <c r="MGO88" s="69"/>
      <c r="MGP88" s="69"/>
      <c r="MGQ88" s="69"/>
      <c r="MGR88" s="69"/>
      <c r="MGS88" s="69"/>
      <c r="MGT88" s="69"/>
      <c r="MGU88" s="69"/>
      <c r="MGV88" s="69"/>
      <c r="MGW88" s="69"/>
      <c r="MGX88" s="69"/>
      <c r="MGY88" s="69"/>
      <c r="MGZ88" s="69"/>
      <c r="MHA88" s="69"/>
      <c r="MHB88" s="69"/>
      <c r="MHC88" s="69"/>
      <c r="MHD88" s="69"/>
      <c r="MHE88" s="69"/>
      <c r="MHF88" s="69"/>
      <c r="MHG88" s="69"/>
      <c r="MHH88" s="69"/>
      <c r="MHI88" s="69"/>
      <c r="MHJ88" s="69"/>
      <c r="MHK88" s="69"/>
      <c r="MHL88" s="69"/>
      <c r="MHM88" s="69"/>
      <c r="MHN88" s="69"/>
      <c r="MHO88" s="69"/>
      <c r="MHP88" s="69"/>
      <c r="MHQ88" s="69"/>
      <c r="MHR88" s="69"/>
      <c r="MHS88" s="69"/>
      <c r="MHT88" s="69"/>
      <c r="MHU88" s="69"/>
      <c r="MHV88" s="69"/>
      <c r="MHW88" s="69"/>
      <c r="MHX88" s="69"/>
      <c r="MHY88" s="69"/>
      <c r="MHZ88" s="69"/>
      <c r="MIA88" s="69"/>
      <c r="MIB88" s="69"/>
      <c r="MIC88" s="69"/>
      <c r="MID88" s="69"/>
      <c r="MIE88" s="69"/>
      <c r="MIF88" s="69"/>
      <c r="MIG88" s="69"/>
      <c r="MIH88" s="69"/>
      <c r="MII88" s="69"/>
      <c r="MIJ88" s="69"/>
      <c r="MIK88" s="69"/>
      <c r="MIL88" s="69"/>
      <c r="MIM88" s="69"/>
      <c r="MIN88" s="69"/>
      <c r="MIO88" s="69"/>
      <c r="MIP88" s="69"/>
      <c r="MIQ88" s="69"/>
      <c r="MIR88" s="69"/>
      <c r="MIS88" s="69"/>
      <c r="MIT88" s="69"/>
      <c r="MIU88" s="69"/>
      <c r="MIV88" s="69"/>
      <c r="MIW88" s="69"/>
      <c r="MIX88" s="69"/>
      <c r="MIY88" s="69"/>
      <c r="MIZ88" s="69"/>
      <c r="MJA88" s="69"/>
      <c r="MJB88" s="69"/>
      <c r="MJC88" s="69"/>
      <c r="MJD88" s="69"/>
      <c r="MJE88" s="69"/>
      <c r="MJF88" s="69"/>
      <c r="MJG88" s="69"/>
      <c r="MJH88" s="69"/>
      <c r="MJI88" s="69"/>
      <c r="MJJ88" s="69"/>
      <c r="MJK88" s="69"/>
      <c r="MJL88" s="69"/>
      <c r="MJM88" s="69"/>
      <c r="MJN88" s="69"/>
      <c r="MJO88" s="69"/>
      <c r="MJP88" s="69"/>
      <c r="MJQ88" s="69"/>
      <c r="MJR88" s="69"/>
      <c r="MJS88" s="69"/>
      <c r="MJT88" s="69"/>
      <c r="MJU88" s="69"/>
      <c r="MJV88" s="69"/>
      <c r="MJW88" s="69"/>
      <c r="MJX88" s="69"/>
      <c r="MJY88" s="69"/>
      <c r="MJZ88" s="69"/>
      <c r="MKA88" s="69"/>
      <c r="MKB88" s="69"/>
      <c r="MKC88" s="69"/>
      <c r="MKD88" s="69"/>
      <c r="MKE88" s="69"/>
      <c r="MKF88" s="69"/>
      <c r="MKG88" s="69"/>
      <c r="MKH88" s="69"/>
      <c r="MKI88" s="69"/>
      <c r="MKJ88" s="69"/>
      <c r="MKK88" s="69"/>
      <c r="MKL88" s="69"/>
      <c r="MKM88" s="69"/>
      <c r="MKN88" s="69"/>
      <c r="MKO88" s="69"/>
      <c r="MKP88" s="69"/>
      <c r="MKQ88" s="69"/>
      <c r="MKR88" s="69"/>
      <c r="MKS88" s="69"/>
      <c r="MKT88" s="69"/>
      <c r="MKU88" s="69"/>
      <c r="MKV88" s="69"/>
      <c r="MKW88" s="69"/>
      <c r="MKX88" s="69"/>
      <c r="MKY88" s="69"/>
      <c r="MKZ88" s="69"/>
      <c r="MLA88" s="69"/>
      <c r="MLB88" s="69"/>
      <c r="MLC88" s="69"/>
      <c r="MLD88" s="69"/>
      <c r="MLE88" s="69"/>
      <c r="MLF88" s="69"/>
      <c r="MLG88" s="69"/>
      <c r="MLH88" s="69"/>
      <c r="MLI88" s="69"/>
      <c r="MLJ88" s="69"/>
      <c r="MLK88" s="69"/>
      <c r="MLL88" s="69"/>
      <c r="MLM88" s="69"/>
      <c r="MLN88" s="69"/>
      <c r="MLO88" s="69"/>
      <c r="MLP88" s="69"/>
      <c r="MLQ88" s="69"/>
      <c r="MLR88" s="69"/>
      <c r="MLS88" s="69"/>
      <c r="MLT88" s="69"/>
      <c r="MLU88" s="69"/>
      <c r="MLV88" s="69"/>
      <c r="MLW88" s="69"/>
      <c r="MLX88" s="69"/>
      <c r="MLY88" s="69"/>
      <c r="MLZ88" s="69"/>
      <c r="MMA88" s="69"/>
      <c r="MMB88" s="69"/>
      <c r="MMC88" s="69"/>
      <c r="MMD88" s="69"/>
      <c r="MME88" s="69"/>
      <c r="MMF88" s="69"/>
      <c r="MMG88" s="69"/>
      <c r="MMH88" s="69"/>
      <c r="MMI88" s="69"/>
      <c r="MMJ88" s="69"/>
      <c r="MMK88" s="69"/>
      <c r="MML88" s="69"/>
      <c r="MMM88" s="69"/>
      <c r="MMN88" s="69"/>
      <c r="MMO88" s="69"/>
      <c r="MMP88" s="69"/>
      <c r="MMQ88" s="69"/>
      <c r="MMR88" s="69"/>
      <c r="MMS88" s="69"/>
      <c r="MMT88" s="69"/>
      <c r="MMU88" s="69"/>
      <c r="MMV88" s="69"/>
      <c r="MMW88" s="69"/>
      <c r="MMX88" s="69"/>
      <c r="MMY88" s="69"/>
      <c r="MMZ88" s="69"/>
      <c r="MNA88" s="69"/>
      <c r="MNB88" s="69"/>
      <c r="MNC88" s="69"/>
      <c r="MND88" s="69"/>
      <c r="MNE88" s="69"/>
      <c r="MNF88" s="69"/>
      <c r="MNG88" s="69"/>
      <c r="MNH88" s="69"/>
      <c r="MNI88" s="69"/>
      <c r="MNJ88" s="69"/>
      <c r="MNK88" s="69"/>
      <c r="MNL88" s="69"/>
      <c r="MNM88" s="69"/>
      <c r="MNN88" s="69"/>
      <c r="MNO88" s="69"/>
      <c r="MNP88" s="69"/>
      <c r="MNQ88" s="69"/>
      <c r="MNR88" s="69"/>
      <c r="MNS88" s="69"/>
      <c r="MNT88" s="69"/>
      <c r="MNU88" s="69"/>
      <c r="MNV88" s="69"/>
      <c r="MNW88" s="69"/>
      <c r="MNX88" s="69"/>
      <c r="MNY88" s="69"/>
      <c r="MNZ88" s="69"/>
      <c r="MOA88" s="69"/>
      <c r="MOB88" s="69"/>
      <c r="MOC88" s="69"/>
      <c r="MOD88" s="69"/>
      <c r="MOE88" s="69"/>
      <c r="MOF88" s="69"/>
      <c r="MOG88" s="69"/>
      <c r="MOH88" s="69"/>
      <c r="MOI88" s="69"/>
      <c r="MOJ88" s="69"/>
      <c r="MOK88" s="69"/>
      <c r="MOL88" s="69"/>
      <c r="MOM88" s="69"/>
      <c r="MON88" s="69"/>
      <c r="MOO88" s="69"/>
      <c r="MOP88" s="69"/>
      <c r="MOQ88" s="69"/>
      <c r="MOR88" s="69"/>
      <c r="MOS88" s="69"/>
      <c r="MOT88" s="69"/>
      <c r="MOU88" s="69"/>
      <c r="MOV88" s="69"/>
      <c r="MOW88" s="69"/>
      <c r="MOX88" s="69"/>
      <c r="MOY88" s="69"/>
      <c r="MOZ88" s="69"/>
      <c r="MPA88" s="69"/>
      <c r="MPB88" s="69"/>
      <c r="MPC88" s="69"/>
      <c r="MPD88" s="69"/>
      <c r="MPE88" s="69"/>
      <c r="MPF88" s="69"/>
      <c r="MPG88" s="69"/>
      <c r="MPH88" s="69"/>
      <c r="MPI88" s="69"/>
      <c r="MPJ88" s="69"/>
      <c r="MPK88" s="69"/>
      <c r="MPL88" s="69"/>
      <c r="MPM88" s="69"/>
      <c r="MPN88" s="69"/>
      <c r="MPO88" s="69"/>
      <c r="MPP88" s="69"/>
      <c r="MPQ88" s="69"/>
      <c r="MPR88" s="69"/>
      <c r="MPS88" s="69"/>
      <c r="MPT88" s="69"/>
      <c r="MPU88" s="69"/>
      <c r="MPV88" s="69"/>
      <c r="MPW88" s="69"/>
      <c r="MPX88" s="69"/>
      <c r="MPY88" s="69"/>
      <c r="MPZ88" s="69"/>
      <c r="MQA88" s="69"/>
      <c r="MQB88" s="69"/>
      <c r="MQC88" s="69"/>
      <c r="MQD88" s="69"/>
      <c r="MQE88" s="69"/>
      <c r="MQF88" s="69"/>
      <c r="MQG88" s="69"/>
      <c r="MQH88" s="69"/>
      <c r="MQI88" s="69"/>
      <c r="MQJ88" s="69"/>
      <c r="MQK88" s="69"/>
      <c r="MQL88" s="69"/>
      <c r="MQM88" s="69"/>
      <c r="MQN88" s="69"/>
      <c r="MQO88" s="69"/>
      <c r="MQP88" s="69"/>
      <c r="MQQ88" s="69"/>
      <c r="MQR88" s="69"/>
      <c r="MQS88" s="69"/>
      <c r="MQT88" s="69"/>
      <c r="MQU88" s="69"/>
      <c r="MQV88" s="69"/>
      <c r="MQW88" s="69"/>
      <c r="MQX88" s="69"/>
      <c r="MQY88" s="69"/>
      <c r="MQZ88" s="69"/>
      <c r="MRA88" s="69"/>
      <c r="MRB88" s="69"/>
      <c r="MRC88" s="69"/>
      <c r="MRD88" s="69"/>
      <c r="MRE88" s="69"/>
      <c r="MRF88" s="69"/>
      <c r="MRG88" s="69"/>
      <c r="MRH88" s="69"/>
      <c r="MRI88" s="69"/>
      <c r="MRJ88" s="69"/>
      <c r="MRK88" s="69"/>
      <c r="MRL88" s="69"/>
      <c r="MRM88" s="69"/>
      <c r="MRN88" s="69"/>
      <c r="MRO88" s="69"/>
      <c r="MRP88" s="69"/>
      <c r="MRQ88" s="69"/>
      <c r="MRR88" s="69"/>
      <c r="MRS88" s="69"/>
      <c r="MRT88" s="69"/>
      <c r="MRU88" s="69"/>
      <c r="MRV88" s="69"/>
      <c r="MRW88" s="69"/>
      <c r="MRX88" s="69"/>
      <c r="MRY88" s="69"/>
      <c r="MRZ88" s="69"/>
      <c r="MSA88" s="69"/>
      <c r="MSB88" s="69"/>
      <c r="MSC88" s="69"/>
      <c r="MSD88" s="69"/>
      <c r="MSE88" s="69"/>
      <c r="MSF88" s="69"/>
      <c r="MSG88" s="69"/>
      <c r="MSH88" s="69"/>
      <c r="MSI88" s="69"/>
      <c r="MSJ88" s="69"/>
      <c r="MSK88" s="69"/>
      <c r="MSL88" s="69"/>
      <c r="MSM88" s="69"/>
      <c r="MSN88" s="69"/>
      <c r="MSO88" s="69"/>
      <c r="MSP88" s="69"/>
      <c r="MSQ88" s="69"/>
      <c r="MSR88" s="69"/>
      <c r="MSS88" s="69"/>
      <c r="MST88" s="69"/>
      <c r="MSU88" s="69"/>
      <c r="MSV88" s="69"/>
      <c r="MSW88" s="69"/>
      <c r="MSX88" s="69"/>
      <c r="MSY88" s="69"/>
      <c r="MSZ88" s="69"/>
      <c r="MTA88" s="69"/>
      <c r="MTB88" s="69"/>
      <c r="MTC88" s="69"/>
      <c r="MTD88" s="69"/>
      <c r="MTE88" s="69"/>
      <c r="MTF88" s="69"/>
      <c r="MTG88" s="69"/>
      <c r="MTH88" s="69"/>
      <c r="MTI88" s="69"/>
      <c r="MTJ88" s="69"/>
      <c r="MTK88" s="69"/>
      <c r="MTL88" s="69"/>
      <c r="MTM88" s="69"/>
      <c r="MTN88" s="69"/>
      <c r="MTO88" s="69"/>
      <c r="MTP88" s="69"/>
      <c r="MTQ88" s="69"/>
      <c r="MTR88" s="69"/>
      <c r="MTS88" s="69"/>
      <c r="MTT88" s="69"/>
      <c r="MTU88" s="69"/>
      <c r="MTV88" s="69"/>
      <c r="MTW88" s="69"/>
      <c r="MTX88" s="69"/>
      <c r="MTY88" s="69"/>
      <c r="MTZ88" s="69"/>
      <c r="MUA88" s="69"/>
      <c r="MUB88" s="69"/>
      <c r="MUC88" s="69"/>
      <c r="MUD88" s="69"/>
      <c r="MUE88" s="69"/>
      <c r="MUF88" s="69"/>
      <c r="MUG88" s="69"/>
      <c r="MUH88" s="69"/>
      <c r="MUI88" s="69"/>
      <c r="MUJ88" s="69"/>
      <c r="MUK88" s="69"/>
      <c r="MUL88" s="69"/>
      <c r="MUM88" s="69"/>
      <c r="MUN88" s="69"/>
      <c r="MUO88" s="69"/>
      <c r="MUP88" s="69"/>
      <c r="MUQ88" s="69"/>
      <c r="MUR88" s="69"/>
      <c r="MUS88" s="69"/>
      <c r="MUT88" s="69"/>
      <c r="MUU88" s="69"/>
      <c r="MUV88" s="69"/>
      <c r="MUW88" s="69"/>
      <c r="MUX88" s="69"/>
      <c r="MUY88" s="69"/>
      <c r="MUZ88" s="69"/>
      <c r="MVA88" s="69"/>
      <c r="MVB88" s="69"/>
      <c r="MVC88" s="69"/>
      <c r="MVD88" s="69"/>
      <c r="MVE88" s="69"/>
      <c r="MVF88" s="69"/>
      <c r="MVG88" s="69"/>
      <c r="MVH88" s="69"/>
      <c r="MVI88" s="69"/>
      <c r="MVJ88" s="69"/>
      <c r="MVK88" s="69"/>
      <c r="MVL88" s="69"/>
      <c r="MVM88" s="69"/>
      <c r="MVN88" s="69"/>
      <c r="MVO88" s="69"/>
      <c r="MVP88" s="69"/>
      <c r="MVQ88" s="69"/>
      <c r="MVR88" s="69"/>
      <c r="MVS88" s="69"/>
      <c r="MVT88" s="69"/>
      <c r="MVU88" s="69"/>
      <c r="MVV88" s="69"/>
      <c r="MVW88" s="69"/>
      <c r="MVX88" s="69"/>
      <c r="MVY88" s="69"/>
      <c r="MVZ88" s="69"/>
      <c r="MWA88" s="69"/>
      <c r="MWB88" s="69"/>
      <c r="MWC88" s="69"/>
      <c r="MWD88" s="69"/>
      <c r="MWE88" s="69"/>
      <c r="MWF88" s="69"/>
      <c r="MWG88" s="69"/>
      <c r="MWH88" s="69"/>
      <c r="MWI88" s="69"/>
      <c r="MWJ88" s="69"/>
      <c r="MWK88" s="69"/>
      <c r="MWL88" s="69"/>
      <c r="MWM88" s="69"/>
      <c r="MWN88" s="69"/>
      <c r="MWO88" s="69"/>
      <c r="MWP88" s="69"/>
      <c r="MWQ88" s="69"/>
      <c r="MWR88" s="69"/>
      <c r="MWS88" s="69"/>
      <c r="MWT88" s="69"/>
      <c r="MWU88" s="69"/>
      <c r="MWV88" s="69"/>
      <c r="MWW88" s="69"/>
      <c r="MWX88" s="69"/>
      <c r="MWY88" s="69"/>
      <c r="MWZ88" s="69"/>
      <c r="MXA88" s="69"/>
      <c r="MXB88" s="69"/>
      <c r="MXC88" s="69"/>
      <c r="MXD88" s="69"/>
      <c r="MXE88" s="69"/>
      <c r="MXF88" s="69"/>
      <c r="MXG88" s="69"/>
      <c r="MXH88" s="69"/>
      <c r="MXI88" s="69"/>
      <c r="MXJ88" s="69"/>
      <c r="MXK88" s="69"/>
      <c r="MXL88" s="69"/>
      <c r="MXM88" s="69"/>
      <c r="MXN88" s="69"/>
      <c r="MXO88" s="69"/>
      <c r="MXP88" s="69"/>
      <c r="MXQ88" s="69"/>
      <c r="MXR88" s="69"/>
      <c r="MXS88" s="69"/>
      <c r="MXT88" s="69"/>
      <c r="MXU88" s="69"/>
      <c r="MXV88" s="69"/>
      <c r="MXW88" s="69"/>
      <c r="MXX88" s="69"/>
      <c r="MXY88" s="69"/>
      <c r="MXZ88" s="69"/>
      <c r="MYA88" s="69"/>
      <c r="MYB88" s="69"/>
      <c r="MYC88" s="69"/>
      <c r="MYD88" s="69"/>
      <c r="MYE88" s="69"/>
      <c r="MYF88" s="69"/>
      <c r="MYG88" s="69"/>
      <c r="MYH88" s="69"/>
      <c r="MYI88" s="69"/>
      <c r="MYJ88" s="69"/>
      <c r="MYK88" s="69"/>
      <c r="MYL88" s="69"/>
      <c r="MYM88" s="69"/>
      <c r="MYN88" s="69"/>
      <c r="MYO88" s="69"/>
      <c r="MYP88" s="69"/>
      <c r="MYQ88" s="69"/>
      <c r="MYR88" s="69"/>
      <c r="MYS88" s="69"/>
      <c r="MYT88" s="69"/>
      <c r="MYU88" s="69"/>
      <c r="MYV88" s="69"/>
      <c r="MYW88" s="69"/>
      <c r="MYX88" s="69"/>
      <c r="MYY88" s="69"/>
      <c r="MYZ88" s="69"/>
      <c r="MZA88" s="69"/>
      <c r="MZB88" s="69"/>
      <c r="MZC88" s="69"/>
      <c r="MZD88" s="69"/>
      <c r="MZE88" s="69"/>
      <c r="MZF88" s="69"/>
      <c r="MZG88" s="69"/>
      <c r="MZH88" s="69"/>
      <c r="MZI88" s="69"/>
      <c r="MZJ88" s="69"/>
      <c r="MZK88" s="69"/>
      <c r="MZL88" s="69"/>
      <c r="MZM88" s="69"/>
      <c r="MZN88" s="69"/>
      <c r="MZO88" s="69"/>
      <c r="MZP88" s="69"/>
      <c r="MZQ88" s="69"/>
      <c r="MZR88" s="69"/>
      <c r="MZS88" s="69"/>
      <c r="MZT88" s="69"/>
      <c r="MZU88" s="69"/>
      <c r="MZV88" s="69"/>
      <c r="MZW88" s="69"/>
      <c r="MZX88" s="69"/>
      <c r="MZY88" s="69"/>
      <c r="MZZ88" s="69"/>
      <c r="NAA88" s="69"/>
      <c r="NAB88" s="69"/>
      <c r="NAC88" s="69"/>
      <c r="NAD88" s="69"/>
      <c r="NAE88" s="69"/>
      <c r="NAF88" s="69"/>
      <c r="NAG88" s="69"/>
      <c r="NAH88" s="69"/>
      <c r="NAI88" s="69"/>
      <c r="NAJ88" s="69"/>
      <c r="NAK88" s="69"/>
      <c r="NAL88" s="69"/>
      <c r="NAM88" s="69"/>
      <c r="NAN88" s="69"/>
      <c r="NAO88" s="69"/>
      <c r="NAP88" s="69"/>
      <c r="NAQ88" s="69"/>
      <c r="NAR88" s="69"/>
      <c r="NAS88" s="69"/>
      <c r="NAT88" s="69"/>
      <c r="NAU88" s="69"/>
      <c r="NAV88" s="69"/>
      <c r="NAW88" s="69"/>
      <c r="NAX88" s="69"/>
      <c r="NAY88" s="69"/>
      <c r="NAZ88" s="69"/>
      <c r="NBA88" s="69"/>
      <c r="NBB88" s="69"/>
      <c r="NBC88" s="69"/>
      <c r="NBD88" s="69"/>
      <c r="NBE88" s="69"/>
      <c r="NBF88" s="69"/>
      <c r="NBG88" s="69"/>
      <c r="NBH88" s="69"/>
      <c r="NBI88" s="69"/>
      <c r="NBJ88" s="69"/>
      <c r="NBK88" s="69"/>
      <c r="NBL88" s="69"/>
      <c r="NBM88" s="69"/>
      <c r="NBN88" s="69"/>
      <c r="NBO88" s="69"/>
      <c r="NBP88" s="69"/>
      <c r="NBQ88" s="69"/>
      <c r="NBR88" s="69"/>
      <c r="NBS88" s="69"/>
      <c r="NBT88" s="69"/>
      <c r="NBU88" s="69"/>
      <c r="NBV88" s="69"/>
      <c r="NBW88" s="69"/>
      <c r="NBX88" s="69"/>
      <c r="NBY88" s="69"/>
      <c r="NBZ88" s="69"/>
      <c r="NCA88" s="69"/>
      <c r="NCB88" s="69"/>
      <c r="NCC88" s="69"/>
      <c r="NCD88" s="69"/>
      <c r="NCE88" s="69"/>
      <c r="NCF88" s="69"/>
      <c r="NCG88" s="69"/>
      <c r="NCH88" s="69"/>
      <c r="NCI88" s="69"/>
      <c r="NCJ88" s="69"/>
      <c r="NCK88" s="69"/>
      <c r="NCL88" s="69"/>
      <c r="NCM88" s="69"/>
      <c r="NCN88" s="69"/>
      <c r="NCO88" s="69"/>
      <c r="NCP88" s="69"/>
      <c r="NCQ88" s="69"/>
      <c r="NCR88" s="69"/>
      <c r="NCS88" s="69"/>
      <c r="NCT88" s="69"/>
      <c r="NCU88" s="69"/>
      <c r="NCV88" s="69"/>
      <c r="NCW88" s="69"/>
      <c r="NCX88" s="69"/>
      <c r="NCY88" s="69"/>
      <c r="NCZ88" s="69"/>
      <c r="NDA88" s="69"/>
      <c r="NDB88" s="69"/>
      <c r="NDC88" s="69"/>
      <c r="NDD88" s="69"/>
      <c r="NDE88" s="69"/>
      <c r="NDF88" s="69"/>
      <c r="NDG88" s="69"/>
      <c r="NDH88" s="69"/>
      <c r="NDI88" s="69"/>
      <c r="NDJ88" s="69"/>
      <c r="NDK88" s="69"/>
      <c r="NDL88" s="69"/>
      <c r="NDM88" s="69"/>
      <c r="NDN88" s="69"/>
      <c r="NDO88" s="69"/>
      <c r="NDP88" s="69"/>
      <c r="NDQ88" s="69"/>
      <c r="NDR88" s="69"/>
      <c r="NDS88" s="69"/>
      <c r="NDT88" s="69"/>
      <c r="NDU88" s="69"/>
      <c r="NDV88" s="69"/>
      <c r="NDW88" s="69"/>
      <c r="NDX88" s="69"/>
      <c r="NDY88" s="69"/>
      <c r="NDZ88" s="69"/>
      <c r="NEA88" s="69"/>
      <c r="NEB88" s="69"/>
      <c r="NEC88" s="69"/>
      <c r="NED88" s="69"/>
      <c r="NEE88" s="69"/>
      <c r="NEF88" s="69"/>
      <c r="NEG88" s="69"/>
      <c r="NEH88" s="69"/>
      <c r="NEI88" s="69"/>
      <c r="NEJ88" s="69"/>
      <c r="NEK88" s="69"/>
      <c r="NEL88" s="69"/>
      <c r="NEM88" s="69"/>
      <c r="NEN88" s="69"/>
      <c r="NEO88" s="69"/>
      <c r="NEP88" s="69"/>
      <c r="NEQ88" s="69"/>
      <c r="NER88" s="69"/>
      <c r="NES88" s="69"/>
      <c r="NET88" s="69"/>
      <c r="NEU88" s="69"/>
      <c r="NEV88" s="69"/>
      <c r="NEW88" s="69"/>
      <c r="NEX88" s="69"/>
      <c r="NEY88" s="69"/>
      <c r="NEZ88" s="69"/>
      <c r="NFA88" s="69"/>
      <c r="NFB88" s="69"/>
      <c r="NFC88" s="69"/>
      <c r="NFD88" s="69"/>
      <c r="NFE88" s="69"/>
      <c r="NFF88" s="69"/>
      <c r="NFG88" s="69"/>
      <c r="NFH88" s="69"/>
      <c r="NFI88" s="69"/>
      <c r="NFJ88" s="69"/>
      <c r="NFK88" s="69"/>
      <c r="NFL88" s="69"/>
      <c r="NFM88" s="69"/>
      <c r="NFN88" s="69"/>
      <c r="NFO88" s="69"/>
      <c r="NFP88" s="69"/>
      <c r="NFQ88" s="69"/>
      <c r="NFR88" s="69"/>
      <c r="NFS88" s="69"/>
      <c r="NFT88" s="69"/>
      <c r="NFU88" s="69"/>
      <c r="NFV88" s="69"/>
      <c r="NFW88" s="69"/>
      <c r="NFX88" s="69"/>
      <c r="NFY88" s="69"/>
      <c r="NFZ88" s="69"/>
      <c r="NGA88" s="69"/>
      <c r="NGB88" s="69"/>
      <c r="NGC88" s="69"/>
      <c r="NGD88" s="69"/>
      <c r="NGE88" s="69"/>
      <c r="NGF88" s="69"/>
      <c r="NGG88" s="69"/>
      <c r="NGH88" s="69"/>
      <c r="NGI88" s="69"/>
      <c r="NGJ88" s="69"/>
      <c r="NGK88" s="69"/>
      <c r="NGL88" s="69"/>
      <c r="NGM88" s="69"/>
      <c r="NGN88" s="69"/>
      <c r="NGO88" s="69"/>
      <c r="NGP88" s="69"/>
      <c r="NGQ88" s="69"/>
      <c r="NGR88" s="69"/>
      <c r="NGS88" s="69"/>
      <c r="NGT88" s="69"/>
      <c r="NGU88" s="69"/>
      <c r="NGV88" s="69"/>
      <c r="NGW88" s="69"/>
      <c r="NGX88" s="69"/>
      <c r="NGY88" s="69"/>
      <c r="NGZ88" s="69"/>
      <c r="NHA88" s="69"/>
      <c r="NHB88" s="69"/>
      <c r="NHC88" s="69"/>
      <c r="NHD88" s="69"/>
      <c r="NHE88" s="69"/>
      <c r="NHF88" s="69"/>
      <c r="NHG88" s="69"/>
      <c r="NHH88" s="69"/>
      <c r="NHI88" s="69"/>
      <c r="NHJ88" s="69"/>
      <c r="NHK88" s="69"/>
      <c r="NHL88" s="69"/>
      <c r="NHM88" s="69"/>
      <c r="NHN88" s="69"/>
      <c r="NHO88" s="69"/>
      <c r="NHP88" s="69"/>
      <c r="NHQ88" s="69"/>
      <c r="NHR88" s="69"/>
      <c r="NHS88" s="69"/>
      <c r="NHT88" s="69"/>
      <c r="NHU88" s="69"/>
      <c r="NHV88" s="69"/>
      <c r="NHW88" s="69"/>
      <c r="NHX88" s="69"/>
      <c r="NHY88" s="69"/>
      <c r="NHZ88" s="69"/>
      <c r="NIA88" s="69"/>
      <c r="NIB88" s="69"/>
      <c r="NIC88" s="69"/>
      <c r="NID88" s="69"/>
      <c r="NIE88" s="69"/>
      <c r="NIF88" s="69"/>
      <c r="NIG88" s="69"/>
      <c r="NIH88" s="69"/>
      <c r="NII88" s="69"/>
      <c r="NIJ88" s="69"/>
      <c r="NIK88" s="69"/>
      <c r="NIL88" s="69"/>
      <c r="NIM88" s="69"/>
      <c r="NIN88" s="69"/>
      <c r="NIO88" s="69"/>
      <c r="NIP88" s="69"/>
      <c r="NIQ88" s="69"/>
      <c r="NIR88" s="69"/>
      <c r="NIS88" s="69"/>
      <c r="NIT88" s="69"/>
      <c r="NIU88" s="69"/>
      <c r="NIV88" s="69"/>
      <c r="NIW88" s="69"/>
      <c r="NIX88" s="69"/>
      <c r="NIY88" s="69"/>
      <c r="NIZ88" s="69"/>
      <c r="NJA88" s="69"/>
      <c r="NJB88" s="69"/>
      <c r="NJC88" s="69"/>
      <c r="NJD88" s="69"/>
      <c r="NJE88" s="69"/>
      <c r="NJF88" s="69"/>
      <c r="NJG88" s="69"/>
      <c r="NJH88" s="69"/>
      <c r="NJI88" s="69"/>
      <c r="NJJ88" s="69"/>
      <c r="NJK88" s="69"/>
      <c r="NJL88" s="69"/>
      <c r="NJM88" s="69"/>
      <c r="NJN88" s="69"/>
      <c r="NJO88" s="69"/>
      <c r="NJP88" s="69"/>
      <c r="NJQ88" s="69"/>
      <c r="NJR88" s="69"/>
      <c r="NJS88" s="69"/>
      <c r="NJT88" s="69"/>
      <c r="NJU88" s="69"/>
      <c r="NJV88" s="69"/>
      <c r="NJW88" s="69"/>
      <c r="NJX88" s="69"/>
      <c r="NJY88" s="69"/>
      <c r="NJZ88" s="69"/>
      <c r="NKA88" s="69"/>
      <c r="NKB88" s="69"/>
      <c r="NKC88" s="69"/>
      <c r="NKD88" s="69"/>
      <c r="NKE88" s="69"/>
      <c r="NKF88" s="69"/>
      <c r="NKG88" s="69"/>
      <c r="NKH88" s="69"/>
      <c r="NKI88" s="69"/>
      <c r="NKJ88" s="69"/>
      <c r="NKK88" s="69"/>
      <c r="NKL88" s="69"/>
      <c r="NKM88" s="69"/>
      <c r="NKN88" s="69"/>
      <c r="NKO88" s="69"/>
      <c r="NKP88" s="69"/>
      <c r="NKQ88" s="69"/>
      <c r="NKR88" s="69"/>
      <c r="NKS88" s="69"/>
      <c r="NKT88" s="69"/>
      <c r="NKU88" s="69"/>
      <c r="NKV88" s="69"/>
      <c r="NKW88" s="69"/>
      <c r="NKX88" s="69"/>
      <c r="NKY88" s="69"/>
      <c r="NKZ88" s="69"/>
      <c r="NLA88" s="69"/>
      <c r="NLB88" s="69"/>
      <c r="NLC88" s="69"/>
      <c r="NLD88" s="69"/>
      <c r="NLE88" s="69"/>
      <c r="NLF88" s="69"/>
      <c r="NLG88" s="69"/>
      <c r="NLH88" s="69"/>
      <c r="NLI88" s="69"/>
      <c r="NLJ88" s="69"/>
      <c r="NLK88" s="69"/>
      <c r="NLL88" s="69"/>
      <c r="NLM88" s="69"/>
      <c r="NLN88" s="69"/>
      <c r="NLO88" s="69"/>
      <c r="NLP88" s="69"/>
      <c r="NLQ88" s="69"/>
      <c r="NLR88" s="69"/>
      <c r="NLS88" s="69"/>
      <c r="NLT88" s="69"/>
      <c r="NLU88" s="69"/>
      <c r="NLV88" s="69"/>
      <c r="NLW88" s="69"/>
      <c r="NLX88" s="69"/>
      <c r="NLY88" s="69"/>
      <c r="NLZ88" s="69"/>
      <c r="NMA88" s="69"/>
      <c r="NMB88" s="69"/>
      <c r="NMC88" s="69"/>
      <c r="NMD88" s="69"/>
      <c r="NME88" s="69"/>
      <c r="NMF88" s="69"/>
      <c r="NMG88" s="69"/>
      <c r="NMH88" s="69"/>
      <c r="NMI88" s="69"/>
      <c r="NMJ88" s="69"/>
      <c r="NMK88" s="69"/>
      <c r="NML88" s="69"/>
      <c r="NMM88" s="69"/>
      <c r="NMN88" s="69"/>
      <c r="NMO88" s="69"/>
      <c r="NMP88" s="69"/>
      <c r="NMQ88" s="69"/>
      <c r="NMR88" s="69"/>
      <c r="NMS88" s="69"/>
      <c r="NMT88" s="69"/>
      <c r="NMU88" s="69"/>
      <c r="NMV88" s="69"/>
      <c r="NMW88" s="69"/>
      <c r="NMX88" s="69"/>
      <c r="NMY88" s="69"/>
      <c r="NMZ88" s="69"/>
      <c r="NNA88" s="69"/>
      <c r="NNB88" s="69"/>
      <c r="NNC88" s="69"/>
      <c r="NND88" s="69"/>
      <c r="NNE88" s="69"/>
      <c r="NNF88" s="69"/>
      <c r="NNG88" s="69"/>
      <c r="NNH88" s="69"/>
      <c r="NNI88" s="69"/>
      <c r="NNJ88" s="69"/>
      <c r="NNK88" s="69"/>
      <c r="NNL88" s="69"/>
      <c r="NNM88" s="69"/>
      <c r="NNN88" s="69"/>
      <c r="NNO88" s="69"/>
      <c r="NNP88" s="69"/>
      <c r="NNQ88" s="69"/>
      <c r="NNR88" s="69"/>
      <c r="NNS88" s="69"/>
      <c r="NNT88" s="69"/>
      <c r="NNU88" s="69"/>
      <c r="NNV88" s="69"/>
      <c r="NNW88" s="69"/>
      <c r="NNX88" s="69"/>
      <c r="NNY88" s="69"/>
      <c r="NNZ88" s="69"/>
      <c r="NOA88" s="69"/>
      <c r="NOB88" s="69"/>
      <c r="NOC88" s="69"/>
      <c r="NOD88" s="69"/>
      <c r="NOE88" s="69"/>
      <c r="NOF88" s="69"/>
      <c r="NOG88" s="69"/>
      <c r="NOH88" s="69"/>
      <c r="NOI88" s="69"/>
      <c r="NOJ88" s="69"/>
      <c r="NOK88" s="69"/>
      <c r="NOL88" s="69"/>
      <c r="NOM88" s="69"/>
      <c r="NON88" s="69"/>
      <c r="NOO88" s="69"/>
      <c r="NOP88" s="69"/>
      <c r="NOQ88" s="69"/>
      <c r="NOR88" s="69"/>
      <c r="NOS88" s="69"/>
      <c r="NOT88" s="69"/>
      <c r="NOU88" s="69"/>
      <c r="NOV88" s="69"/>
      <c r="NOW88" s="69"/>
      <c r="NOX88" s="69"/>
      <c r="NOY88" s="69"/>
      <c r="NOZ88" s="69"/>
      <c r="NPA88" s="69"/>
      <c r="NPB88" s="69"/>
      <c r="NPC88" s="69"/>
      <c r="NPD88" s="69"/>
      <c r="NPE88" s="69"/>
      <c r="NPF88" s="69"/>
      <c r="NPG88" s="69"/>
      <c r="NPH88" s="69"/>
      <c r="NPI88" s="69"/>
      <c r="NPJ88" s="69"/>
      <c r="NPK88" s="69"/>
      <c r="NPL88" s="69"/>
      <c r="NPM88" s="69"/>
      <c r="NPN88" s="69"/>
      <c r="NPO88" s="69"/>
      <c r="NPP88" s="69"/>
      <c r="NPQ88" s="69"/>
      <c r="NPR88" s="69"/>
      <c r="NPS88" s="69"/>
      <c r="NPT88" s="69"/>
      <c r="NPU88" s="69"/>
      <c r="NPV88" s="69"/>
      <c r="NPW88" s="69"/>
      <c r="NPX88" s="69"/>
      <c r="NPY88" s="69"/>
      <c r="NPZ88" s="69"/>
      <c r="NQA88" s="69"/>
      <c r="NQB88" s="69"/>
      <c r="NQC88" s="69"/>
      <c r="NQD88" s="69"/>
      <c r="NQE88" s="69"/>
      <c r="NQF88" s="69"/>
      <c r="NQG88" s="69"/>
      <c r="NQH88" s="69"/>
      <c r="NQI88" s="69"/>
      <c r="NQJ88" s="69"/>
      <c r="NQK88" s="69"/>
      <c r="NQL88" s="69"/>
      <c r="NQM88" s="69"/>
      <c r="NQN88" s="69"/>
      <c r="NQO88" s="69"/>
      <c r="NQP88" s="69"/>
      <c r="NQQ88" s="69"/>
      <c r="NQR88" s="69"/>
      <c r="NQS88" s="69"/>
      <c r="NQT88" s="69"/>
      <c r="NQU88" s="69"/>
      <c r="NQV88" s="69"/>
      <c r="NQW88" s="69"/>
      <c r="NQX88" s="69"/>
      <c r="NQY88" s="69"/>
      <c r="NQZ88" s="69"/>
      <c r="NRA88" s="69"/>
      <c r="NRB88" s="69"/>
      <c r="NRC88" s="69"/>
      <c r="NRD88" s="69"/>
      <c r="NRE88" s="69"/>
      <c r="NRF88" s="69"/>
      <c r="NRG88" s="69"/>
      <c r="NRH88" s="69"/>
      <c r="NRI88" s="69"/>
      <c r="NRJ88" s="69"/>
      <c r="NRK88" s="69"/>
      <c r="NRL88" s="69"/>
      <c r="NRM88" s="69"/>
      <c r="NRN88" s="69"/>
      <c r="NRO88" s="69"/>
      <c r="NRP88" s="69"/>
      <c r="NRQ88" s="69"/>
      <c r="NRR88" s="69"/>
      <c r="NRS88" s="69"/>
      <c r="NRT88" s="69"/>
      <c r="NRU88" s="69"/>
      <c r="NRV88" s="69"/>
      <c r="NRW88" s="69"/>
      <c r="NRX88" s="69"/>
      <c r="NRY88" s="69"/>
      <c r="NRZ88" s="69"/>
      <c r="NSA88" s="69"/>
      <c r="NSB88" s="69"/>
      <c r="NSC88" s="69"/>
      <c r="NSD88" s="69"/>
      <c r="NSE88" s="69"/>
      <c r="NSF88" s="69"/>
      <c r="NSG88" s="69"/>
      <c r="NSH88" s="69"/>
      <c r="NSI88" s="69"/>
      <c r="NSJ88" s="69"/>
      <c r="NSK88" s="69"/>
      <c r="NSL88" s="69"/>
      <c r="NSM88" s="69"/>
      <c r="NSN88" s="69"/>
      <c r="NSO88" s="69"/>
      <c r="NSP88" s="69"/>
      <c r="NSQ88" s="69"/>
      <c r="NSR88" s="69"/>
      <c r="NSS88" s="69"/>
      <c r="NST88" s="69"/>
      <c r="NSU88" s="69"/>
      <c r="NSV88" s="69"/>
      <c r="NSW88" s="69"/>
      <c r="NSX88" s="69"/>
      <c r="NSY88" s="69"/>
      <c r="NSZ88" s="69"/>
      <c r="NTA88" s="69"/>
      <c r="NTB88" s="69"/>
      <c r="NTC88" s="69"/>
      <c r="NTD88" s="69"/>
      <c r="NTE88" s="69"/>
      <c r="NTF88" s="69"/>
      <c r="NTG88" s="69"/>
      <c r="NTH88" s="69"/>
      <c r="NTI88" s="69"/>
      <c r="NTJ88" s="69"/>
      <c r="NTK88" s="69"/>
      <c r="NTL88" s="69"/>
      <c r="NTM88" s="69"/>
      <c r="NTN88" s="69"/>
      <c r="NTO88" s="69"/>
      <c r="NTP88" s="69"/>
      <c r="NTQ88" s="69"/>
      <c r="NTR88" s="69"/>
      <c r="NTS88" s="69"/>
      <c r="NTT88" s="69"/>
      <c r="NTU88" s="69"/>
      <c r="NTV88" s="69"/>
      <c r="NTW88" s="69"/>
      <c r="NTX88" s="69"/>
      <c r="NTY88" s="69"/>
      <c r="NTZ88" s="69"/>
      <c r="NUA88" s="69"/>
      <c r="NUB88" s="69"/>
      <c r="NUC88" s="69"/>
      <c r="NUD88" s="69"/>
      <c r="NUE88" s="69"/>
      <c r="NUF88" s="69"/>
      <c r="NUG88" s="69"/>
      <c r="NUH88" s="69"/>
      <c r="NUI88" s="69"/>
      <c r="NUJ88" s="69"/>
      <c r="NUK88" s="69"/>
      <c r="NUL88" s="69"/>
      <c r="NUM88" s="69"/>
      <c r="NUN88" s="69"/>
      <c r="NUO88" s="69"/>
      <c r="NUP88" s="69"/>
      <c r="NUQ88" s="69"/>
      <c r="NUR88" s="69"/>
      <c r="NUS88" s="69"/>
      <c r="NUT88" s="69"/>
      <c r="NUU88" s="69"/>
      <c r="NUV88" s="69"/>
      <c r="NUW88" s="69"/>
      <c r="NUX88" s="69"/>
      <c r="NUY88" s="69"/>
      <c r="NUZ88" s="69"/>
      <c r="NVA88" s="69"/>
      <c r="NVB88" s="69"/>
      <c r="NVC88" s="69"/>
      <c r="NVD88" s="69"/>
      <c r="NVE88" s="69"/>
      <c r="NVF88" s="69"/>
      <c r="NVG88" s="69"/>
      <c r="NVH88" s="69"/>
      <c r="NVI88" s="69"/>
      <c r="NVJ88" s="69"/>
      <c r="NVK88" s="69"/>
      <c r="NVL88" s="69"/>
      <c r="NVM88" s="69"/>
      <c r="NVN88" s="69"/>
      <c r="NVO88" s="69"/>
      <c r="NVP88" s="69"/>
      <c r="NVQ88" s="69"/>
      <c r="NVR88" s="69"/>
      <c r="NVS88" s="69"/>
      <c r="NVT88" s="69"/>
      <c r="NVU88" s="69"/>
      <c r="NVV88" s="69"/>
      <c r="NVW88" s="69"/>
      <c r="NVX88" s="69"/>
      <c r="NVY88" s="69"/>
      <c r="NVZ88" s="69"/>
      <c r="NWA88" s="69"/>
      <c r="NWB88" s="69"/>
      <c r="NWC88" s="69"/>
      <c r="NWD88" s="69"/>
      <c r="NWE88" s="69"/>
      <c r="NWF88" s="69"/>
      <c r="NWG88" s="69"/>
      <c r="NWH88" s="69"/>
      <c r="NWI88" s="69"/>
      <c r="NWJ88" s="69"/>
      <c r="NWK88" s="69"/>
      <c r="NWL88" s="69"/>
      <c r="NWM88" s="69"/>
      <c r="NWN88" s="69"/>
      <c r="NWO88" s="69"/>
      <c r="NWP88" s="69"/>
      <c r="NWQ88" s="69"/>
      <c r="NWR88" s="69"/>
      <c r="NWS88" s="69"/>
      <c r="NWT88" s="69"/>
      <c r="NWU88" s="69"/>
      <c r="NWV88" s="69"/>
      <c r="NWW88" s="69"/>
      <c r="NWX88" s="69"/>
      <c r="NWY88" s="69"/>
      <c r="NWZ88" s="69"/>
      <c r="NXA88" s="69"/>
      <c r="NXB88" s="69"/>
      <c r="NXC88" s="69"/>
      <c r="NXD88" s="69"/>
      <c r="NXE88" s="69"/>
      <c r="NXF88" s="69"/>
      <c r="NXG88" s="69"/>
      <c r="NXH88" s="69"/>
      <c r="NXI88" s="69"/>
      <c r="NXJ88" s="69"/>
      <c r="NXK88" s="69"/>
      <c r="NXL88" s="69"/>
      <c r="NXM88" s="69"/>
      <c r="NXN88" s="69"/>
      <c r="NXO88" s="69"/>
      <c r="NXP88" s="69"/>
      <c r="NXQ88" s="69"/>
      <c r="NXR88" s="69"/>
      <c r="NXS88" s="69"/>
      <c r="NXT88" s="69"/>
      <c r="NXU88" s="69"/>
      <c r="NXV88" s="69"/>
      <c r="NXW88" s="69"/>
      <c r="NXX88" s="69"/>
      <c r="NXY88" s="69"/>
      <c r="NXZ88" s="69"/>
      <c r="NYA88" s="69"/>
      <c r="NYB88" s="69"/>
      <c r="NYC88" s="69"/>
      <c r="NYD88" s="69"/>
      <c r="NYE88" s="69"/>
      <c r="NYF88" s="69"/>
      <c r="NYG88" s="69"/>
      <c r="NYH88" s="69"/>
      <c r="NYI88" s="69"/>
      <c r="NYJ88" s="69"/>
      <c r="NYK88" s="69"/>
      <c r="NYL88" s="69"/>
      <c r="NYM88" s="69"/>
      <c r="NYN88" s="69"/>
      <c r="NYO88" s="69"/>
      <c r="NYP88" s="69"/>
      <c r="NYQ88" s="69"/>
      <c r="NYR88" s="69"/>
      <c r="NYS88" s="69"/>
      <c r="NYT88" s="69"/>
      <c r="NYU88" s="69"/>
      <c r="NYV88" s="69"/>
      <c r="NYW88" s="69"/>
      <c r="NYX88" s="69"/>
      <c r="NYY88" s="69"/>
      <c r="NYZ88" s="69"/>
      <c r="NZA88" s="69"/>
      <c r="NZB88" s="69"/>
      <c r="NZC88" s="69"/>
      <c r="NZD88" s="69"/>
      <c r="NZE88" s="69"/>
      <c r="NZF88" s="69"/>
      <c r="NZG88" s="69"/>
      <c r="NZH88" s="69"/>
      <c r="NZI88" s="69"/>
      <c r="NZJ88" s="69"/>
      <c r="NZK88" s="69"/>
      <c r="NZL88" s="69"/>
      <c r="NZM88" s="69"/>
      <c r="NZN88" s="69"/>
      <c r="NZO88" s="69"/>
      <c r="NZP88" s="69"/>
      <c r="NZQ88" s="69"/>
      <c r="NZR88" s="69"/>
      <c r="NZS88" s="69"/>
      <c r="NZT88" s="69"/>
      <c r="NZU88" s="69"/>
      <c r="NZV88" s="69"/>
      <c r="NZW88" s="69"/>
      <c r="NZX88" s="69"/>
      <c r="NZY88" s="69"/>
      <c r="NZZ88" s="69"/>
      <c r="OAA88" s="69"/>
      <c r="OAB88" s="69"/>
      <c r="OAC88" s="69"/>
      <c r="OAD88" s="69"/>
      <c r="OAE88" s="69"/>
      <c r="OAF88" s="69"/>
      <c r="OAG88" s="69"/>
      <c r="OAH88" s="69"/>
      <c r="OAI88" s="69"/>
      <c r="OAJ88" s="69"/>
      <c r="OAK88" s="69"/>
      <c r="OAL88" s="69"/>
      <c r="OAM88" s="69"/>
      <c r="OAN88" s="69"/>
      <c r="OAO88" s="69"/>
      <c r="OAP88" s="69"/>
      <c r="OAQ88" s="69"/>
      <c r="OAR88" s="69"/>
      <c r="OAS88" s="69"/>
      <c r="OAT88" s="69"/>
      <c r="OAU88" s="69"/>
      <c r="OAV88" s="69"/>
      <c r="OAW88" s="69"/>
      <c r="OAX88" s="69"/>
      <c r="OAY88" s="69"/>
      <c r="OAZ88" s="69"/>
      <c r="OBA88" s="69"/>
      <c r="OBB88" s="69"/>
      <c r="OBC88" s="69"/>
      <c r="OBD88" s="69"/>
      <c r="OBE88" s="69"/>
      <c r="OBF88" s="69"/>
      <c r="OBG88" s="69"/>
      <c r="OBH88" s="69"/>
      <c r="OBI88" s="69"/>
      <c r="OBJ88" s="69"/>
      <c r="OBK88" s="69"/>
      <c r="OBL88" s="69"/>
      <c r="OBM88" s="69"/>
      <c r="OBN88" s="69"/>
      <c r="OBO88" s="69"/>
      <c r="OBP88" s="69"/>
      <c r="OBQ88" s="69"/>
      <c r="OBR88" s="69"/>
      <c r="OBS88" s="69"/>
      <c r="OBT88" s="69"/>
      <c r="OBU88" s="69"/>
      <c r="OBV88" s="69"/>
      <c r="OBW88" s="69"/>
      <c r="OBX88" s="69"/>
      <c r="OBY88" s="69"/>
      <c r="OBZ88" s="69"/>
      <c r="OCA88" s="69"/>
      <c r="OCB88" s="69"/>
      <c r="OCC88" s="69"/>
      <c r="OCD88" s="69"/>
      <c r="OCE88" s="69"/>
      <c r="OCF88" s="69"/>
      <c r="OCG88" s="69"/>
      <c r="OCH88" s="69"/>
      <c r="OCI88" s="69"/>
      <c r="OCJ88" s="69"/>
      <c r="OCK88" s="69"/>
      <c r="OCL88" s="69"/>
      <c r="OCM88" s="69"/>
      <c r="OCN88" s="69"/>
      <c r="OCO88" s="69"/>
      <c r="OCP88" s="69"/>
      <c r="OCQ88" s="69"/>
      <c r="OCR88" s="69"/>
      <c r="OCS88" s="69"/>
      <c r="OCT88" s="69"/>
      <c r="OCU88" s="69"/>
      <c r="OCV88" s="69"/>
      <c r="OCW88" s="69"/>
      <c r="OCX88" s="69"/>
      <c r="OCY88" s="69"/>
      <c r="OCZ88" s="69"/>
      <c r="ODA88" s="69"/>
      <c r="ODB88" s="69"/>
      <c r="ODC88" s="69"/>
      <c r="ODD88" s="69"/>
      <c r="ODE88" s="69"/>
      <c r="ODF88" s="69"/>
      <c r="ODG88" s="69"/>
      <c r="ODH88" s="69"/>
      <c r="ODI88" s="69"/>
      <c r="ODJ88" s="69"/>
      <c r="ODK88" s="69"/>
      <c r="ODL88" s="69"/>
      <c r="ODM88" s="69"/>
      <c r="ODN88" s="69"/>
      <c r="ODO88" s="69"/>
      <c r="ODP88" s="69"/>
      <c r="ODQ88" s="69"/>
      <c r="ODR88" s="69"/>
      <c r="ODS88" s="69"/>
      <c r="ODT88" s="69"/>
      <c r="ODU88" s="69"/>
      <c r="ODV88" s="69"/>
      <c r="ODW88" s="69"/>
      <c r="ODX88" s="69"/>
      <c r="ODY88" s="69"/>
      <c r="ODZ88" s="69"/>
      <c r="OEA88" s="69"/>
      <c r="OEB88" s="69"/>
      <c r="OEC88" s="69"/>
      <c r="OED88" s="69"/>
      <c r="OEE88" s="69"/>
      <c r="OEF88" s="69"/>
      <c r="OEG88" s="69"/>
      <c r="OEH88" s="69"/>
      <c r="OEI88" s="69"/>
      <c r="OEJ88" s="69"/>
      <c r="OEK88" s="69"/>
      <c r="OEL88" s="69"/>
      <c r="OEM88" s="69"/>
      <c r="OEN88" s="69"/>
      <c r="OEO88" s="69"/>
      <c r="OEP88" s="69"/>
      <c r="OEQ88" s="69"/>
      <c r="OER88" s="69"/>
      <c r="OES88" s="69"/>
      <c r="OET88" s="69"/>
      <c r="OEU88" s="69"/>
      <c r="OEV88" s="69"/>
      <c r="OEW88" s="69"/>
      <c r="OEX88" s="69"/>
      <c r="OEY88" s="69"/>
      <c r="OEZ88" s="69"/>
      <c r="OFA88" s="69"/>
      <c r="OFB88" s="69"/>
      <c r="OFC88" s="69"/>
      <c r="OFD88" s="69"/>
      <c r="OFE88" s="69"/>
      <c r="OFF88" s="69"/>
      <c r="OFG88" s="69"/>
      <c r="OFH88" s="69"/>
      <c r="OFI88" s="69"/>
      <c r="OFJ88" s="69"/>
      <c r="OFK88" s="69"/>
      <c r="OFL88" s="69"/>
      <c r="OFM88" s="69"/>
      <c r="OFN88" s="69"/>
      <c r="OFO88" s="69"/>
      <c r="OFP88" s="69"/>
      <c r="OFQ88" s="69"/>
      <c r="OFR88" s="69"/>
      <c r="OFS88" s="69"/>
      <c r="OFT88" s="69"/>
      <c r="OFU88" s="69"/>
      <c r="OFV88" s="69"/>
      <c r="OFW88" s="69"/>
      <c r="OFX88" s="69"/>
      <c r="OFY88" s="69"/>
      <c r="OFZ88" s="69"/>
      <c r="OGA88" s="69"/>
      <c r="OGB88" s="69"/>
      <c r="OGC88" s="69"/>
      <c r="OGD88" s="69"/>
      <c r="OGE88" s="69"/>
      <c r="OGF88" s="69"/>
      <c r="OGG88" s="69"/>
      <c r="OGH88" s="69"/>
      <c r="OGI88" s="69"/>
      <c r="OGJ88" s="69"/>
      <c r="OGK88" s="69"/>
      <c r="OGL88" s="69"/>
      <c r="OGM88" s="69"/>
      <c r="OGN88" s="69"/>
      <c r="OGO88" s="69"/>
      <c r="OGP88" s="69"/>
      <c r="OGQ88" s="69"/>
      <c r="OGR88" s="69"/>
      <c r="OGS88" s="69"/>
      <c r="OGT88" s="69"/>
      <c r="OGU88" s="69"/>
      <c r="OGV88" s="69"/>
      <c r="OGW88" s="69"/>
      <c r="OGX88" s="69"/>
      <c r="OGY88" s="69"/>
      <c r="OGZ88" s="69"/>
      <c r="OHA88" s="69"/>
      <c r="OHB88" s="69"/>
      <c r="OHC88" s="69"/>
      <c r="OHD88" s="69"/>
      <c r="OHE88" s="69"/>
      <c r="OHF88" s="69"/>
      <c r="OHG88" s="69"/>
      <c r="OHH88" s="69"/>
      <c r="OHI88" s="69"/>
      <c r="OHJ88" s="69"/>
      <c r="OHK88" s="69"/>
      <c r="OHL88" s="69"/>
      <c r="OHM88" s="69"/>
      <c r="OHN88" s="69"/>
      <c r="OHO88" s="69"/>
      <c r="OHP88" s="69"/>
      <c r="OHQ88" s="69"/>
      <c r="OHR88" s="69"/>
      <c r="OHS88" s="69"/>
      <c r="OHT88" s="69"/>
      <c r="OHU88" s="69"/>
      <c r="OHV88" s="69"/>
      <c r="OHW88" s="69"/>
      <c r="OHX88" s="69"/>
      <c r="OHY88" s="69"/>
      <c r="OHZ88" s="69"/>
      <c r="OIA88" s="69"/>
      <c r="OIB88" s="69"/>
      <c r="OIC88" s="69"/>
      <c r="OID88" s="69"/>
      <c r="OIE88" s="69"/>
      <c r="OIF88" s="69"/>
      <c r="OIG88" s="69"/>
      <c r="OIH88" s="69"/>
      <c r="OII88" s="69"/>
      <c r="OIJ88" s="69"/>
      <c r="OIK88" s="69"/>
      <c r="OIL88" s="69"/>
      <c r="OIM88" s="69"/>
      <c r="OIN88" s="69"/>
      <c r="OIO88" s="69"/>
      <c r="OIP88" s="69"/>
      <c r="OIQ88" s="69"/>
      <c r="OIR88" s="69"/>
      <c r="OIS88" s="69"/>
      <c r="OIT88" s="69"/>
      <c r="OIU88" s="69"/>
      <c r="OIV88" s="69"/>
      <c r="OIW88" s="69"/>
      <c r="OIX88" s="69"/>
      <c r="OIY88" s="69"/>
      <c r="OIZ88" s="69"/>
      <c r="OJA88" s="69"/>
      <c r="OJB88" s="69"/>
      <c r="OJC88" s="69"/>
      <c r="OJD88" s="69"/>
      <c r="OJE88" s="69"/>
      <c r="OJF88" s="69"/>
      <c r="OJG88" s="69"/>
      <c r="OJH88" s="69"/>
      <c r="OJI88" s="69"/>
      <c r="OJJ88" s="69"/>
      <c r="OJK88" s="69"/>
      <c r="OJL88" s="69"/>
      <c r="OJM88" s="69"/>
      <c r="OJN88" s="69"/>
      <c r="OJO88" s="69"/>
      <c r="OJP88" s="69"/>
      <c r="OJQ88" s="69"/>
      <c r="OJR88" s="69"/>
      <c r="OJS88" s="69"/>
      <c r="OJT88" s="69"/>
      <c r="OJU88" s="69"/>
      <c r="OJV88" s="69"/>
      <c r="OJW88" s="69"/>
      <c r="OJX88" s="69"/>
      <c r="OJY88" s="69"/>
      <c r="OJZ88" s="69"/>
      <c r="OKA88" s="69"/>
      <c r="OKB88" s="69"/>
      <c r="OKC88" s="69"/>
      <c r="OKD88" s="69"/>
      <c r="OKE88" s="69"/>
      <c r="OKF88" s="69"/>
      <c r="OKG88" s="69"/>
      <c r="OKH88" s="69"/>
      <c r="OKI88" s="69"/>
      <c r="OKJ88" s="69"/>
      <c r="OKK88" s="69"/>
      <c r="OKL88" s="69"/>
      <c r="OKM88" s="69"/>
      <c r="OKN88" s="69"/>
      <c r="OKO88" s="69"/>
      <c r="OKP88" s="69"/>
      <c r="OKQ88" s="69"/>
      <c r="OKR88" s="69"/>
      <c r="OKS88" s="69"/>
      <c r="OKT88" s="69"/>
      <c r="OKU88" s="69"/>
      <c r="OKV88" s="69"/>
      <c r="OKW88" s="69"/>
      <c r="OKX88" s="69"/>
      <c r="OKY88" s="69"/>
      <c r="OKZ88" s="69"/>
      <c r="OLA88" s="69"/>
      <c r="OLB88" s="69"/>
      <c r="OLC88" s="69"/>
      <c r="OLD88" s="69"/>
      <c r="OLE88" s="69"/>
      <c r="OLF88" s="69"/>
      <c r="OLG88" s="69"/>
      <c r="OLH88" s="69"/>
      <c r="OLI88" s="69"/>
      <c r="OLJ88" s="69"/>
      <c r="OLK88" s="69"/>
      <c r="OLL88" s="69"/>
      <c r="OLM88" s="69"/>
      <c r="OLN88" s="69"/>
      <c r="OLO88" s="69"/>
      <c r="OLP88" s="69"/>
      <c r="OLQ88" s="69"/>
      <c r="OLR88" s="69"/>
      <c r="OLS88" s="69"/>
      <c r="OLT88" s="69"/>
      <c r="OLU88" s="69"/>
      <c r="OLV88" s="69"/>
      <c r="OLW88" s="69"/>
      <c r="OLX88" s="69"/>
      <c r="OLY88" s="69"/>
      <c r="OLZ88" s="69"/>
      <c r="OMA88" s="69"/>
      <c r="OMB88" s="69"/>
      <c r="OMC88" s="69"/>
      <c r="OMD88" s="69"/>
      <c r="OME88" s="69"/>
      <c r="OMF88" s="69"/>
      <c r="OMG88" s="69"/>
      <c r="OMH88" s="69"/>
      <c r="OMI88" s="69"/>
      <c r="OMJ88" s="69"/>
      <c r="OMK88" s="69"/>
      <c r="OML88" s="69"/>
      <c r="OMM88" s="69"/>
      <c r="OMN88" s="69"/>
      <c r="OMO88" s="69"/>
      <c r="OMP88" s="69"/>
      <c r="OMQ88" s="69"/>
      <c r="OMR88" s="69"/>
      <c r="OMS88" s="69"/>
      <c r="OMT88" s="69"/>
      <c r="OMU88" s="69"/>
      <c r="OMV88" s="69"/>
      <c r="OMW88" s="69"/>
      <c r="OMX88" s="69"/>
      <c r="OMY88" s="69"/>
      <c r="OMZ88" s="69"/>
      <c r="ONA88" s="69"/>
      <c r="ONB88" s="69"/>
      <c r="ONC88" s="69"/>
      <c r="OND88" s="69"/>
      <c r="ONE88" s="69"/>
      <c r="ONF88" s="69"/>
      <c r="ONG88" s="69"/>
      <c r="ONH88" s="69"/>
      <c r="ONI88" s="69"/>
      <c r="ONJ88" s="69"/>
      <c r="ONK88" s="69"/>
      <c r="ONL88" s="69"/>
      <c r="ONM88" s="69"/>
      <c r="ONN88" s="69"/>
      <c r="ONO88" s="69"/>
      <c r="ONP88" s="69"/>
      <c r="ONQ88" s="69"/>
      <c r="ONR88" s="69"/>
      <c r="ONS88" s="69"/>
      <c r="ONT88" s="69"/>
      <c r="ONU88" s="69"/>
      <c r="ONV88" s="69"/>
      <c r="ONW88" s="69"/>
      <c r="ONX88" s="69"/>
      <c r="ONY88" s="69"/>
      <c r="ONZ88" s="69"/>
      <c r="OOA88" s="69"/>
      <c r="OOB88" s="69"/>
      <c r="OOC88" s="69"/>
      <c r="OOD88" s="69"/>
      <c r="OOE88" s="69"/>
      <c r="OOF88" s="69"/>
      <c r="OOG88" s="69"/>
      <c r="OOH88" s="69"/>
      <c r="OOI88" s="69"/>
      <c r="OOJ88" s="69"/>
      <c r="OOK88" s="69"/>
      <c r="OOL88" s="69"/>
      <c r="OOM88" s="69"/>
      <c r="OON88" s="69"/>
      <c r="OOO88" s="69"/>
      <c r="OOP88" s="69"/>
      <c r="OOQ88" s="69"/>
      <c r="OOR88" s="69"/>
      <c r="OOS88" s="69"/>
      <c r="OOT88" s="69"/>
      <c r="OOU88" s="69"/>
      <c r="OOV88" s="69"/>
      <c r="OOW88" s="69"/>
      <c r="OOX88" s="69"/>
      <c r="OOY88" s="69"/>
      <c r="OOZ88" s="69"/>
      <c r="OPA88" s="69"/>
      <c r="OPB88" s="69"/>
      <c r="OPC88" s="69"/>
      <c r="OPD88" s="69"/>
      <c r="OPE88" s="69"/>
      <c r="OPF88" s="69"/>
      <c r="OPG88" s="69"/>
      <c r="OPH88" s="69"/>
      <c r="OPI88" s="69"/>
      <c r="OPJ88" s="69"/>
      <c r="OPK88" s="69"/>
      <c r="OPL88" s="69"/>
      <c r="OPM88" s="69"/>
      <c r="OPN88" s="69"/>
      <c r="OPO88" s="69"/>
      <c r="OPP88" s="69"/>
      <c r="OPQ88" s="69"/>
      <c r="OPR88" s="69"/>
      <c r="OPS88" s="69"/>
      <c r="OPT88" s="69"/>
      <c r="OPU88" s="69"/>
      <c r="OPV88" s="69"/>
      <c r="OPW88" s="69"/>
      <c r="OPX88" s="69"/>
      <c r="OPY88" s="69"/>
      <c r="OPZ88" s="69"/>
      <c r="OQA88" s="69"/>
      <c r="OQB88" s="69"/>
      <c r="OQC88" s="69"/>
      <c r="OQD88" s="69"/>
      <c r="OQE88" s="69"/>
      <c r="OQF88" s="69"/>
      <c r="OQG88" s="69"/>
      <c r="OQH88" s="69"/>
      <c r="OQI88" s="69"/>
      <c r="OQJ88" s="69"/>
      <c r="OQK88" s="69"/>
      <c r="OQL88" s="69"/>
      <c r="OQM88" s="69"/>
      <c r="OQN88" s="69"/>
      <c r="OQO88" s="69"/>
      <c r="OQP88" s="69"/>
      <c r="OQQ88" s="69"/>
      <c r="OQR88" s="69"/>
      <c r="OQS88" s="69"/>
      <c r="OQT88" s="69"/>
      <c r="OQU88" s="69"/>
      <c r="OQV88" s="69"/>
      <c r="OQW88" s="69"/>
      <c r="OQX88" s="69"/>
      <c r="OQY88" s="69"/>
      <c r="OQZ88" s="69"/>
      <c r="ORA88" s="69"/>
      <c r="ORB88" s="69"/>
      <c r="ORC88" s="69"/>
      <c r="ORD88" s="69"/>
      <c r="ORE88" s="69"/>
      <c r="ORF88" s="69"/>
      <c r="ORG88" s="69"/>
      <c r="ORH88" s="69"/>
      <c r="ORI88" s="69"/>
      <c r="ORJ88" s="69"/>
      <c r="ORK88" s="69"/>
      <c r="ORL88" s="69"/>
      <c r="ORM88" s="69"/>
      <c r="ORN88" s="69"/>
      <c r="ORO88" s="69"/>
      <c r="ORP88" s="69"/>
      <c r="ORQ88" s="69"/>
      <c r="ORR88" s="69"/>
      <c r="ORS88" s="69"/>
      <c r="ORT88" s="69"/>
      <c r="ORU88" s="69"/>
      <c r="ORV88" s="69"/>
      <c r="ORW88" s="69"/>
      <c r="ORX88" s="69"/>
      <c r="ORY88" s="69"/>
      <c r="ORZ88" s="69"/>
      <c r="OSA88" s="69"/>
      <c r="OSB88" s="69"/>
      <c r="OSC88" s="69"/>
      <c r="OSD88" s="69"/>
      <c r="OSE88" s="69"/>
      <c r="OSF88" s="69"/>
      <c r="OSG88" s="69"/>
      <c r="OSH88" s="69"/>
      <c r="OSI88" s="69"/>
      <c r="OSJ88" s="69"/>
      <c r="OSK88" s="69"/>
      <c r="OSL88" s="69"/>
      <c r="OSM88" s="69"/>
      <c r="OSN88" s="69"/>
      <c r="OSO88" s="69"/>
      <c r="OSP88" s="69"/>
      <c r="OSQ88" s="69"/>
      <c r="OSR88" s="69"/>
      <c r="OSS88" s="69"/>
      <c r="OST88" s="69"/>
      <c r="OSU88" s="69"/>
      <c r="OSV88" s="69"/>
      <c r="OSW88" s="69"/>
      <c r="OSX88" s="69"/>
      <c r="OSY88" s="69"/>
      <c r="OSZ88" s="69"/>
      <c r="OTA88" s="69"/>
      <c r="OTB88" s="69"/>
      <c r="OTC88" s="69"/>
      <c r="OTD88" s="69"/>
      <c r="OTE88" s="69"/>
      <c r="OTF88" s="69"/>
      <c r="OTG88" s="69"/>
      <c r="OTH88" s="69"/>
      <c r="OTI88" s="69"/>
      <c r="OTJ88" s="69"/>
      <c r="OTK88" s="69"/>
      <c r="OTL88" s="69"/>
      <c r="OTM88" s="69"/>
      <c r="OTN88" s="69"/>
      <c r="OTO88" s="69"/>
      <c r="OTP88" s="69"/>
      <c r="OTQ88" s="69"/>
      <c r="OTR88" s="69"/>
      <c r="OTS88" s="69"/>
      <c r="OTT88" s="69"/>
      <c r="OTU88" s="69"/>
      <c r="OTV88" s="69"/>
      <c r="OTW88" s="69"/>
      <c r="OTX88" s="69"/>
      <c r="OTY88" s="69"/>
      <c r="OTZ88" s="69"/>
      <c r="OUA88" s="69"/>
      <c r="OUB88" s="69"/>
      <c r="OUC88" s="69"/>
      <c r="OUD88" s="69"/>
      <c r="OUE88" s="69"/>
      <c r="OUF88" s="69"/>
      <c r="OUG88" s="69"/>
      <c r="OUH88" s="69"/>
      <c r="OUI88" s="69"/>
      <c r="OUJ88" s="69"/>
      <c r="OUK88" s="69"/>
      <c r="OUL88" s="69"/>
      <c r="OUM88" s="69"/>
      <c r="OUN88" s="69"/>
      <c r="OUO88" s="69"/>
      <c r="OUP88" s="69"/>
      <c r="OUQ88" s="69"/>
      <c r="OUR88" s="69"/>
      <c r="OUS88" s="69"/>
      <c r="OUT88" s="69"/>
      <c r="OUU88" s="69"/>
      <c r="OUV88" s="69"/>
      <c r="OUW88" s="69"/>
      <c r="OUX88" s="69"/>
      <c r="OUY88" s="69"/>
      <c r="OUZ88" s="69"/>
      <c r="OVA88" s="69"/>
      <c r="OVB88" s="69"/>
      <c r="OVC88" s="69"/>
      <c r="OVD88" s="69"/>
      <c r="OVE88" s="69"/>
      <c r="OVF88" s="69"/>
      <c r="OVG88" s="69"/>
      <c r="OVH88" s="69"/>
      <c r="OVI88" s="69"/>
      <c r="OVJ88" s="69"/>
      <c r="OVK88" s="69"/>
      <c r="OVL88" s="69"/>
      <c r="OVM88" s="69"/>
      <c r="OVN88" s="69"/>
      <c r="OVO88" s="69"/>
      <c r="OVP88" s="69"/>
      <c r="OVQ88" s="69"/>
      <c r="OVR88" s="69"/>
      <c r="OVS88" s="69"/>
      <c r="OVT88" s="69"/>
      <c r="OVU88" s="69"/>
      <c r="OVV88" s="69"/>
      <c r="OVW88" s="69"/>
      <c r="OVX88" s="69"/>
      <c r="OVY88" s="69"/>
      <c r="OVZ88" s="69"/>
      <c r="OWA88" s="69"/>
      <c r="OWB88" s="69"/>
      <c r="OWC88" s="69"/>
      <c r="OWD88" s="69"/>
      <c r="OWE88" s="69"/>
      <c r="OWF88" s="69"/>
      <c r="OWG88" s="69"/>
      <c r="OWH88" s="69"/>
      <c r="OWI88" s="69"/>
      <c r="OWJ88" s="69"/>
      <c r="OWK88" s="69"/>
      <c r="OWL88" s="69"/>
      <c r="OWM88" s="69"/>
      <c r="OWN88" s="69"/>
      <c r="OWO88" s="69"/>
      <c r="OWP88" s="69"/>
      <c r="OWQ88" s="69"/>
      <c r="OWR88" s="69"/>
      <c r="OWS88" s="69"/>
      <c r="OWT88" s="69"/>
      <c r="OWU88" s="69"/>
      <c r="OWV88" s="69"/>
      <c r="OWW88" s="69"/>
      <c r="OWX88" s="69"/>
      <c r="OWY88" s="69"/>
      <c r="OWZ88" s="69"/>
      <c r="OXA88" s="69"/>
      <c r="OXB88" s="69"/>
      <c r="OXC88" s="69"/>
      <c r="OXD88" s="69"/>
      <c r="OXE88" s="69"/>
      <c r="OXF88" s="69"/>
      <c r="OXG88" s="69"/>
      <c r="OXH88" s="69"/>
      <c r="OXI88" s="69"/>
      <c r="OXJ88" s="69"/>
      <c r="OXK88" s="69"/>
      <c r="OXL88" s="69"/>
      <c r="OXM88" s="69"/>
      <c r="OXN88" s="69"/>
      <c r="OXO88" s="69"/>
      <c r="OXP88" s="69"/>
      <c r="OXQ88" s="69"/>
      <c r="OXR88" s="69"/>
      <c r="OXS88" s="69"/>
      <c r="OXT88" s="69"/>
      <c r="OXU88" s="69"/>
      <c r="OXV88" s="69"/>
      <c r="OXW88" s="69"/>
      <c r="OXX88" s="69"/>
      <c r="OXY88" s="69"/>
      <c r="OXZ88" s="69"/>
      <c r="OYA88" s="69"/>
      <c r="OYB88" s="69"/>
      <c r="OYC88" s="69"/>
      <c r="OYD88" s="69"/>
      <c r="OYE88" s="69"/>
      <c r="OYF88" s="69"/>
      <c r="OYG88" s="69"/>
      <c r="OYH88" s="69"/>
      <c r="OYI88" s="69"/>
      <c r="OYJ88" s="69"/>
      <c r="OYK88" s="69"/>
      <c r="OYL88" s="69"/>
      <c r="OYM88" s="69"/>
      <c r="OYN88" s="69"/>
      <c r="OYO88" s="69"/>
      <c r="OYP88" s="69"/>
      <c r="OYQ88" s="69"/>
      <c r="OYR88" s="69"/>
      <c r="OYS88" s="69"/>
      <c r="OYT88" s="69"/>
      <c r="OYU88" s="69"/>
      <c r="OYV88" s="69"/>
      <c r="OYW88" s="69"/>
      <c r="OYX88" s="69"/>
      <c r="OYY88" s="69"/>
      <c r="OYZ88" s="69"/>
      <c r="OZA88" s="69"/>
      <c r="OZB88" s="69"/>
      <c r="OZC88" s="69"/>
      <c r="OZD88" s="69"/>
      <c r="OZE88" s="69"/>
      <c r="OZF88" s="69"/>
      <c r="OZG88" s="69"/>
      <c r="OZH88" s="69"/>
      <c r="OZI88" s="69"/>
      <c r="OZJ88" s="69"/>
      <c r="OZK88" s="69"/>
      <c r="OZL88" s="69"/>
      <c r="OZM88" s="69"/>
      <c r="OZN88" s="69"/>
      <c r="OZO88" s="69"/>
      <c r="OZP88" s="69"/>
      <c r="OZQ88" s="69"/>
      <c r="OZR88" s="69"/>
      <c r="OZS88" s="69"/>
      <c r="OZT88" s="69"/>
      <c r="OZU88" s="69"/>
      <c r="OZV88" s="69"/>
      <c r="OZW88" s="69"/>
      <c r="OZX88" s="69"/>
      <c r="OZY88" s="69"/>
      <c r="OZZ88" s="69"/>
      <c r="PAA88" s="69"/>
      <c r="PAB88" s="69"/>
      <c r="PAC88" s="69"/>
      <c r="PAD88" s="69"/>
      <c r="PAE88" s="69"/>
      <c r="PAF88" s="69"/>
      <c r="PAG88" s="69"/>
      <c r="PAH88" s="69"/>
      <c r="PAI88" s="69"/>
      <c r="PAJ88" s="69"/>
      <c r="PAK88" s="69"/>
      <c r="PAL88" s="69"/>
      <c r="PAM88" s="69"/>
      <c r="PAN88" s="69"/>
      <c r="PAO88" s="69"/>
      <c r="PAP88" s="69"/>
      <c r="PAQ88" s="69"/>
      <c r="PAR88" s="69"/>
      <c r="PAS88" s="69"/>
      <c r="PAT88" s="69"/>
      <c r="PAU88" s="69"/>
      <c r="PAV88" s="69"/>
      <c r="PAW88" s="69"/>
      <c r="PAX88" s="69"/>
      <c r="PAY88" s="69"/>
      <c r="PAZ88" s="69"/>
      <c r="PBA88" s="69"/>
      <c r="PBB88" s="69"/>
      <c r="PBC88" s="69"/>
      <c r="PBD88" s="69"/>
      <c r="PBE88" s="69"/>
      <c r="PBF88" s="69"/>
      <c r="PBG88" s="69"/>
      <c r="PBH88" s="69"/>
      <c r="PBI88" s="69"/>
      <c r="PBJ88" s="69"/>
      <c r="PBK88" s="69"/>
      <c r="PBL88" s="69"/>
      <c r="PBM88" s="69"/>
      <c r="PBN88" s="69"/>
      <c r="PBO88" s="69"/>
      <c r="PBP88" s="69"/>
      <c r="PBQ88" s="69"/>
      <c r="PBR88" s="69"/>
      <c r="PBS88" s="69"/>
      <c r="PBT88" s="69"/>
      <c r="PBU88" s="69"/>
      <c r="PBV88" s="69"/>
      <c r="PBW88" s="69"/>
      <c r="PBX88" s="69"/>
      <c r="PBY88" s="69"/>
      <c r="PBZ88" s="69"/>
      <c r="PCA88" s="69"/>
      <c r="PCB88" s="69"/>
      <c r="PCC88" s="69"/>
      <c r="PCD88" s="69"/>
      <c r="PCE88" s="69"/>
      <c r="PCF88" s="69"/>
      <c r="PCG88" s="69"/>
      <c r="PCH88" s="69"/>
      <c r="PCI88" s="69"/>
      <c r="PCJ88" s="69"/>
      <c r="PCK88" s="69"/>
      <c r="PCL88" s="69"/>
      <c r="PCM88" s="69"/>
      <c r="PCN88" s="69"/>
      <c r="PCO88" s="69"/>
      <c r="PCP88" s="69"/>
      <c r="PCQ88" s="69"/>
      <c r="PCR88" s="69"/>
      <c r="PCS88" s="69"/>
      <c r="PCT88" s="69"/>
      <c r="PCU88" s="69"/>
      <c r="PCV88" s="69"/>
      <c r="PCW88" s="69"/>
      <c r="PCX88" s="69"/>
      <c r="PCY88" s="69"/>
      <c r="PCZ88" s="69"/>
      <c r="PDA88" s="69"/>
      <c r="PDB88" s="69"/>
      <c r="PDC88" s="69"/>
      <c r="PDD88" s="69"/>
      <c r="PDE88" s="69"/>
      <c r="PDF88" s="69"/>
      <c r="PDG88" s="69"/>
      <c r="PDH88" s="69"/>
      <c r="PDI88" s="69"/>
      <c r="PDJ88" s="69"/>
      <c r="PDK88" s="69"/>
      <c r="PDL88" s="69"/>
      <c r="PDM88" s="69"/>
      <c r="PDN88" s="69"/>
      <c r="PDO88" s="69"/>
      <c r="PDP88" s="69"/>
      <c r="PDQ88" s="69"/>
      <c r="PDR88" s="69"/>
      <c r="PDS88" s="69"/>
      <c r="PDT88" s="69"/>
      <c r="PDU88" s="69"/>
      <c r="PDV88" s="69"/>
      <c r="PDW88" s="69"/>
      <c r="PDX88" s="69"/>
      <c r="PDY88" s="69"/>
      <c r="PDZ88" s="69"/>
      <c r="PEA88" s="69"/>
      <c r="PEB88" s="69"/>
      <c r="PEC88" s="69"/>
      <c r="PED88" s="69"/>
      <c r="PEE88" s="69"/>
      <c r="PEF88" s="69"/>
      <c r="PEG88" s="69"/>
      <c r="PEH88" s="69"/>
      <c r="PEI88" s="69"/>
      <c r="PEJ88" s="69"/>
      <c r="PEK88" s="69"/>
      <c r="PEL88" s="69"/>
      <c r="PEM88" s="69"/>
      <c r="PEN88" s="69"/>
      <c r="PEO88" s="69"/>
      <c r="PEP88" s="69"/>
      <c r="PEQ88" s="69"/>
      <c r="PER88" s="69"/>
      <c r="PES88" s="69"/>
      <c r="PET88" s="69"/>
      <c r="PEU88" s="69"/>
      <c r="PEV88" s="69"/>
      <c r="PEW88" s="69"/>
      <c r="PEX88" s="69"/>
      <c r="PEY88" s="69"/>
      <c r="PEZ88" s="69"/>
      <c r="PFA88" s="69"/>
      <c r="PFB88" s="69"/>
      <c r="PFC88" s="69"/>
      <c r="PFD88" s="69"/>
      <c r="PFE88" s="69"/>
      <c r="PFF88" s="69"/>
      <c r="PFG88" s="69"/>
      <c r="PFH88" s="69"/>
      <c r="PFI88" s="69"/>
      <c r="PFJ88" s="69"/>
      <c r="PFK88" s="69"/>
      <c r="PFL88" s="69"/>
      <c r="PFM88" s="69"/>
      <c r="PFN88" s="69"/>
      <c r="PFO88" s="69"/>
      <c r="PFP88" s="69"/>
      <c r="PFQ88" s="69"/>
      <c r="PFR88" s="69"/>
      <c r="PFS88" s="69"/>
      <c r="PFT88" s="69"/>
      <c r="PFU88" s="69"/>
      <c r="PFV88" s="69"/>
      <c r="PFW88" s="69"/>
      <c r="PFX88" s="69"/>
      <c r="PFY88" s="69"/>
      <c r="PFZ88" s="69"/>
      <c r="PGA88" s="69"/>
      <c r="PGB88" s="69"/>
      <c r="PGC88" s="69"/>
      <c r="PGD88" s="69"/>
      <c r="PGE88" s="69"/>
      <c r="PGF88" s="69"/>
      <c r="PGG88" s="69"/>
      <c r="PGH88" s="69"/>
      <c r="PGI88" s="69"/>
      <c r="PGJ88" s="69"/>
      <c r="PGK88" s="69"/>
      <c r="PGL88" s="69"/>
      <c r="PGM88" s="69"/>
      <c r="PGN88" s="69"/>
      <c r="PGO88" s="69"/>
      <c r="PGP88" s="69"/>
      <c r="PGQ88" s="69"/>
      <c r="PGR88" s="69"/>
      <c r="PGS88" s="69"/>
      <c r="PGT88" s="69"/>
      <c r="PGU88" s="69"/>
      <c r="PGV88" s="69"/>
      <c r="PGW88" s="69"/>
      <c r="PGX88" s="69"/>
      <c r="PGY88" s="69"/>
      <c r="PGZ88" s="69"/>
      <c r="PHA88" s="69"/>
      <c r="PHB88" s="69"/>
      <c r="PHC88" s="69"/>
      <c r="PHD88" s="69"/>
      <c r="PHE88" s="69"/>
      <c r="PHF88" s="69"/>
      <c r="PHG88" s="69"/>
      <c r="PHH88" s="69"/>
      <c r="PHI88" s="69"/>
      <c r="PHJ88" s="69"/>
      <c r="PHK88" s="69"/>
      <c r="PHL88" s="69"/>
      <c r="PHM88" s="69"/>
      <c r="PHN88" s="69"/>
      <c r="PHO88" s="69"/>
      <c r="PHP88" s="69"/>
      <c r="PHQ88" s="69"/>
      <c r="PHR88" s="69"/>
      <c r="PHS88" s="69"/>
      <c r="PHT88" s="69"/>
      <c r="PHU88" s="69"/>
      <c r="PHV88" s="69"/>
      <c r="PHW88" s="69"/>
      <c r="PHX88" s="69"/>
      <c r="PHY88" s="69"/>
      <c r="PHZ88" s="69"/>
      <c r="PIA88" s="69"/>
      <c r="PIB88" s="69"/>
      <c r="PIC88" s="69"/>
      <c r="PID88" s="69"/>
      <c r="PIE88" s="69"/>
      <c r="PIF88" s="69"/>
      <c r="PIG88" s="69"/>
      <c r="PIH88" s="69"/>
      <c r="PII88" s="69"/>
      <c r="PIJ88" s="69"/>
      <c r="PIK88" s="69"/>
      <c r="PIL88" s="69"/>
      <c r="PIM88" s="69"/>
      <c r="PIN88" s="69"/>
      <c r="PIO88" s="69"/>
      <c r="PIP88" s="69"/>
      <c r="PIQ88" s="69"/>
      <c r="PIR88" s="69"/>
      <c r="PIS88" s="69"/>
      <c r="PIT88" s="69"/>
      <c r="PIU88" s="69"/>
      <c r="PIV88" s="69"/>
      <c r="PIW88" s="69"/>
      <c r="PIX88" s="69"/>
      <c r="PIY88" s="69"/>
      <c r="PIZ88" s="69"/>
      <c r="PJA88" s="69"/>
      <c r="PJB88" s="69"/>
      <c r="PJC88" s="69"/>
      <c r="PJD88" s="69"/>
      <c r="PJE88" s="69"/>
      <c r="PJF88" s="69"/>
      <c r="PJG88" s="69"/>
      <c r="PJH88" s="69"/>
      <c r="PJI88" s="69"/>
      <c r="PJJ88" s="69"/>
      <c r="PJK88" s="69"/>
      <c r="PJL88" s="69"/>
      <c r="PJM88" s="69"/>
      <c r="PJN88" s="69"/>
      <c r="PJO88" s="69"/>
      <c r="PJP88" s="69"/>
      <c r="PJQ88" s="69"/>
      <c r="PJR88" s="69"/>
      <c r="PJS88" s="69"/>
      <c r="PJT88" s="69"/>
      <c r="PJU88" s="69"/>
      <c r="PJV88" s="69"/>
      <c r="PJW88" s="69"/>
      <c r="PJX88" s="69"/>
      <c r="PJY88" s="69"/>
      <c r="PJZ88" s="69"/>
      <c r="PKA88" s="69"/>
      <c r="PKB88" s="69"/>
      <c r="PKC88" s="69"/>
      <c r="PKD88" s="69"/>
      <c r="PKE88" s="69"/>
      <c r="PKF88" s="69"/>
      <c r="PKG88" s="69"/>
      <c r="PKH88" s="69"/>
      <c r="PKI88" s="69"/>
      <c r="PKJ88" s="69"/>
      <c r="PKK88" s="69"/>
      <c r="PKL88" s="69"/>
      <c r="PKM88" s="69"/>
      <c r="PKN88" s="69"/>
      <c r="PKO88" s="69"/>
      <c r="PKP88" s="69"/>
      <c r="PKQ88" s="69"/>
      <c r="PKR88" s="69"/>
      <c r="PKS88" s="69"/>
      <c r="PKT88" s="69"/>
      <c r="PKU88" s="69"/>
      <c r="PKV88" s="69"/>
      <c r="PKW88" s="69"/>
      <c r="PKX88" s="69"/>
      <c r="PKY88" s="69"/>
      <c r="PKZ88" s="69"/>
      <c r="PLA88" s="69"/>
      <c r="PLB88" s="69"/>
      <c r="PLC88" s="69"/>
      <c r="PLD88" s="69"/>
      <c r="PLE88" s="69"/>
      <c r="PLF88" s="69"/>
      <c r="PLG88" s="69"/>
      <c r="PLH88" s="69"/>
      <c r="PLI88" s="69"/>
      <c r="PLJ88" s="69"/>
      <c r="PLK88" s="69"/>
      <c r="PLL88" s="69"/>
      <c r="PLM88" s="69"/>
      <c r="PLN88" s="69"/>
      <c r="PLO88" s="69"/>
      <c r="PLP88" s="69"/>
      <c r="PLQ88" s="69"/>
      <c r="PLR88" s="69"/>
      <c r="PLS88" s="69"/>
      <c r="PLT88" s="69"/>
      <c r="PLU88" s="69"/>
      <c r="PLV88" s="69"/>
      <c r="PLW88" s="69"/>
      <c r="PLX88" s="69"/>
      <c r="PLY88" s="69"/>
      <c r="PLZ88" s="69"/>
      <c r="PMA88" s="69"/>
      <c r="PMB88" s="69"/>
      <c r="PMC88" s="69"/>
      <c r="PMD88" s="69"/>
      <c r="PME88" s="69"/>
      <c r="PMF88" s="69"/>
      <c r="PMG88" s="69"/>
      <c r="PMH88" s="69"/>
      <c r="PMI88" s="69"/>
      <c r="PMJ88" s="69"/>
      <c r="PMK88" s="69"/>
      <c r="PML88" s="69"/>
      <c r="PMM88" s="69"/>
      <c r="PMN88" s="69"/>
      <c r="PMO88" s="69"/>
      <c r="PMP88" s="69"/>
      <c r="PMQ88" s="69"/>
      <c r="PMR88" s="69"/>
      <c r="PMS88" s="69"/>
      <c r="PMT88" s="69"/>
      <c r="PMU88" s="69"/>
      <c r="PMV88" s="69"/>
      <c r="PMW88" s="69"/>
      <c r="PMX88" s="69"/>
      <c r="PMY88" s="69"/>
      <c r="PMZ88" s="69"/>
      <c r="PNA88" s="69"/>
      <c r="PNB88" s="69"/>
      <c r="PNC88" s="69"/>
      <c r="PND88" s="69"/>
      <c r="PNE88" s="69"/>
      <c r="PNF88" s="69"/>
      <c r="PNG88" s="69"/>
      <c r="PNH88" s="69"/>
      <c r="PNI88" s="69"/>
      <c r="PNJ88" s="69"/>
      <c r="PNK88" s="69"/>
      <c r="PNL88" s="69"/>
      <c r="PNM88" s="69"/>
      <c r="PNN88" s="69"/>
      <c r="PNO88" s="69"/>
      <c r="PNP88" s="69"/>
      <c r="PNQ88" s="69"/>
      <c r="PNR88" s="69"/>
      <c r="PNS88" s="69"/>
      <c r="PNT88" s="69"/>
      <c r="PNU88" s="69"/>
      <c r="PNV88" s="69"/>
      <c r="PNW88" s="69"/>
      <c r="PNX88" s="69"/>
      <c r="PNY88" s="69"/>
      <c r="PNZ88" s="69"/>
      <c r="POA88" s="69"/>
      <c r="POB88" s="69"/>
      <c r="POC88" s="69"/>
      <c r="POD88" s="69"/>
      <c r="POE88" s="69"/>
      <c r="POF88" s="69"/>
      <c r="POG88" s="69"/>
      <c r="POH88" s="69"/>
      <c r="POI88" s="69"/>
      <c r="POJ88" s="69"/>
      <c r="POK88" s="69"/>
      <c r="POL88" s="69"/>
      <c r="POM88" s="69"/>
      <c r="PON88" s="69"/>
      <c r="POO88" s="69"/>
      <c r="POP88" s="69"/>
      <c r="POQ88" s="69"/>
      <c r="POR88" s="69"/>
      <c r="POS88" s="69"/>
      <c r="POT88" s="69"/>
      <c r="POU88" s="69"/>
      <c r="POV88" s="69"/>
      <c r="POW88" s="69"/>
      <c r="POX88" s="69"/>
      <c r="POY88" s="69"/>
      <c r="POZ88" s="69"/>
      <c r="PPA88" s="69"/>
      <c r="PPB88" s="69"/>
      <c r="PPC88" s="69"/>
      <c r="PPD88" s="69"/>
      <c r="PPE88" s="69"/>
      <c r="PPF88" s="69"/>
      <c r="PPG88" s="69"/>
      <c r="PPH88" s="69"/>
      <c r="PPI88" s="69"/>
      <c r="PPJ88" s="69"/>
      <c r="PPK88" s="69"/>
      <c r="PPL88" s="69"/>
      <c r="PPM88" s="69"/>
      <c r="PPN88" s="69"/>
      <c r="PPO88" s="69"/>
      <c r="PPP88" s="69"/>
      <c r="PPQ88" s="69"/>
      <c r="PPR88" s="69"/>
      <c r="PPS88" s="69"/>
      <c r="PPT88" s="69"/>
      <c r="PPU88" s="69"/>
      <c r="PPV88" s="69"/>
      <c r="PPW88" s="69"/>
      <c r="PPX88" s="69"/>
      <c r="PPY88" s="69"/>
      <c r="PPZ88" s="69"/>
      <c r="PQA88" s="69"/>
      <c r="PQB88" s="69"/>
      <c r="PQC88" s="69"/>
      <c r="PQD88" s="69"/>
      <c r="PQE88" s="69"/>
      <c r="PQF88" s="69"/>
      <c r="PQG88" s="69"/>
      <c r="PQH88" s="69"/>
      <c r="PQI88" s="69"/>
      <c r="PQJ88" s="69"/>
      <c r="PQK88" s="69"/>
      <c r="PQL88" s="69"/>
      <c r="PQM88" s="69"/>
      <c r="PQN88" s="69"/>
      <c r="PQO88" s="69"/>
      <c r="PQP88" s="69"/>
      <c r="PQQ88" s="69"/>
      <c r="PQR88" s="69"/>
      <c r="PQS88" s="69"/>
      <c r="PQT88" s="69"/>
      <c r="PQU88" s="69"/>
      <c r="PQV88" s="69"/>
      <c r="PQW88" s="69"/>
      <c r="PQX88" s="69"/>
      <c r="PQY88" s="69"/>
      <c r="PQZ88" s="69"/>
      <c r="PRA88" s="69"/>
      <c r="PRB88" s="69"/>
      <c r="PRC88" s="69"/>
      <c r="PRD88" s="69"/>
      <c r="PRE88" s="69"/>
      <c r="PRF88" s="69"/>
      <c r="PRG88" s="69"/>
      <c r="PRH88" s="69"/>
      <c r="PRI88" s="69"/>
      <c r="PRJ88" s="69"/>
      <c r="PRK88" s="69"/>
      <c r="PRL88" s="69"/>
      <c r="PRM88" s="69"/>
      <c r="PRN88" s="69"/>
      <c r="PRO88" s="69"/>
      <c r="PRP88" s="69"/>
      <c r="PRQ88" s="69"/>
      <c r="PRR88" s="69"/>
      <c r="PRS88" s="69"/>
      <c r="PRT88" s="69"/>
      <c r="PRU88" s="69"/>
      <c r="PRV88" s="69"/>
      <c r="PRW88" s="69"/>
      <c r="PRX88" s="69"/>
      <c r="PRY88" s="69"/>
      <c r="PRZ88" s="69"/>
      <c r="PSA88" s="69"/>
      <c r="PSB88" s="69"/>
      <c r="PSC88" s="69"/>
      <c r="PSD88" s="69"/>
      <c r="PSE88" s="69"/>
      <c r="PSF88" s="69"/>
      <c r="PSG88" s="69"/>
      <c r="PSH88" s="69"/>
      <c r="PSI88" s="69"/>
      <c r="PSJ88" s="69"/>
      <c r="PSK88" s="69"/>
      <c r="PSL88" s="69"/>
      <c r="PSM88" s="69"/>
      <c r="PSN88" s="69"/>
      <c r="PSO88" s="69"/>
      <c r="PSP88" s="69"/>
      <c r="PSQ88" s="69"/>
      <c r="PSR88" s="69"/>
      <c r="PSS88" s="69"/>
      <c r="PST88" s="69"/>
      <c r="PSU88" s="69"/>
      <c r="PSV88" s="69"/>
      <c r="PSW88" s="69"/>
      <c r="PSX88" s="69"/>
      <c r="PSY88" s="69"/>
      <c r="PSZ88" s="69"/>
      <c r="PTA88" s="69"/>
      <c r="PTB88" s="69"/>
      <c r="PTC88" s="69"/>
      <c r="PTD88" s="69"/>
      <c r="PTE88" s="69"/>
      <c r="PTF88" s="69"/>
      <c r="PTG88" s="69"/>
      <c r="PTH88" s="69"/>
      <c r="PTI88" s="69"/>
      <c r="PTJ88" s="69"/>
      <c r="PTK88" s="69"/>
      <c r="PTL88" s="69"/>
      <c r="PTM88" s="69"/>
      <c r="PTN88" s="69"/>
      <c r="PTO88" s="69"/>
      <c r="PTP88" s="69"/>
      <c r="PTQ88" s="69"/>
      <c r="PTR88" s="69"/>
      <c r="PTS88" s="69"/>
      <c r="PTT88" s="69"/>
      <c r="PTU88" s="69"/>
      <c r="PTV88" s="69"/>
      <c r="PTW88" s="69"/>
      <c r="PTX88" s="69"/>
      <c r="PTY88" s="69"/>
      <c r="PTZ88" s="69"/>
      <c r="PUA88" s="69"/>
      <c r="PUB88" s="69"/>
      <c r="PUC88" s="69"/>
      <c r="PUD88" s="69"/>
      <c r="PUE88" s="69"/>
      <c r="PUF88" s="69"/>
      <c r="PUG88" s="69"/>
      <c r="PUH88" s="69"/>
      <c r="PUI88" s="69"/>
      <c r="PUJ88" s="69"/>
      <c r="PUK88" s="69"/>
      <c r="PUL88" s="69"/>
      <c r="PUM88" s="69"/>
      <c r="PUN88" s="69"/>
      <c r="PUO88" s="69"/>
      <c r="PUP88" s="69"/>
      <c r="PUQ88" s="69"/>
      <c r="PUR88" s="69"/>
      <c r="PUS88" s="69"/>
      <c r="PUT88" s="69"/>
      <c r="PUU88" s="69"/>
      <c r="PUV88" s="69"/>
      <c r="PUW88" s="69"/>
      <c r="PUX88" s="69"/>
      <c r="PUY88" s="69"/>
      <c r="PUZ88" s="69"/>
      <c r="PVA88" s="69"/>
      <c r="PVB88" s="69"/>
      <c r="PVC88" s="69"/>
      <c r="PVD88" s="69"/>
      <c r="PVE88" s="69"/>
      <c r="PVF88" s="69"/>
      <c r="PVG88" s="69"/>
      <c r="PVH88" s="69"/>
      <c r="PVI88" s="69"/>
      <c r="PVJ88" s="69"/>
      <c r="PVK88" s="69"/>
      <c r="PVL88" s="69"/>
      <c r="PVM88" s="69"/>
      <c r="PVN88" s="69"/>
      <c r="PVO88" s="69"/>
      <c r="PVP88" s="69"/>
      <c r="PVQ88" s="69"/>
      <c r="PVR88" s="69"/>
      <c r="PVS88" s="69"/>
      <c r="PVT88" s="69"/>
      <c r="PVU88" s="69"/>
      <c r="PVV88" s="69"/>
      <c r="PVW88" s="69"/>
      <c r="PVX88" s="69"/>
      <c r="PVY88" s="69"/>
      <c r="PVZ88" s="69"/>
      <c r="PWA88" s="69"/>
      <c r="PWB88" s="69"/>
      <c r="PWC88" s="69"/>
      <c r="PWD88" s="69"/>
      <c r="PWE88" s="69"/>
      <c r="PWF88" s="69"/>
      <c r="PWG88" s="69"/>
      <c r="PWH88" s="69"/>
      <c r="PWI88" s="69"/>
      <c r="PWJ88" s="69"/>
      <c r="PWK88" s="69"/>
      <c r="PWL88" s="69"/>
      <c r="PWM88" s="69"/>
      <c r="PWN88" s="69"/>
      <c r="PWO88" s="69"/>
      <c r="PWP88" s="69"/>
      <c r="PWQ88" s="69"/>
      <c r="PWR88" s="69"/>
      <c r="PWS88" s="69"/>
      <c r="PWT88" s="69"/>
      <c r="PWU88" s="69"/>
      <c r="PWV88" s="69"/>
      <c r="PWW88" s="69"/>
      <c r="PWX88" s="69"/>
      <c r="PWY88" s="69"/>
      <c r="PWZ88" s="69"/>
      <c r="PXA88" s="69"/>
      <c r="PXB88" s="69"/>
      <c r="PXC88" s="69"/>
      <c r="PXD88" s="69"/>
      <c r="PXE88" s="69"/>
      <c r="PXF88" s="69"/>
      <c r="PXG88" s="69"/>
      <c r="PXH88" s="69"/>
      <c r="PXI88" s="69"/>
      <c r="PXJ88" s="69"/>
      <c r="PXK88" s="69"/>
      <c r="PXL88" s="69"/>
      <c r="PXM88" s="69"/>
      <c r="PXN88" s="69"/>
      <c r="PXO88" s="69"/>
      <c r="PXP88" s="69"/>
      <c r="PXQ88" s="69"/>
      <c r="PXR88" s="69"/>
      <c r="PXS88" s="69"/>
      <c r="PXT88" s="69"/>
      <c r="PXU88" s="69"/>
      <c r="PXV88" s="69"/>
      <c r="PXW88" s="69"/>
      <c r="PXX88" s="69"/>
      <c r="PXY88" s="69"/>
      <c r="PXZ88" s="69"/>
      <c r="PYA88" s="69"/>
      <c r="PYB88" s="69"/>
      <c r="PYC88" s="69"/>
      <c r="PYD88" s="69"/>
      <c r="PYE88" s="69"/>
      <c r="PYF88" s="69"/>
      <c r="PYG88" s="69"/>
      <c r="PYH88" s="69"/>
      <c r="PYI88" s="69"/>
      <c r="PYJ88" s="69"/>
      <c r="PYK88" s="69"/>
      <c r="PYL88" s="69"/>
      <c r="PYM88" s="69"/>
      <c r="PYN88" s="69"/>
      <c r="PYO88" s="69"/>
      <c r="PYP88" s="69"/>
      <c r="PYQ88" s="69"/>
      <c r="PYR88" s="69"/>
      <c r="PYS88" s="69"/>
      <c r="PYT88" s="69"/>
      <c r="PYU88" s="69"/>
      <c r="PYV88" s="69"/>
      <c r="PYW88" s="69"/>
      <c r="PYX88" s="69"/>
      <c r="PYY88" s="69"/>
      <c r="PYZ88" s="69"/>
      <c r="PZA88" s="69"/>
      <c r="PZB88" s="69"/>
      <c r="PZC88" s="69"/>
      <c r="PZD88" s="69"/>
      <c r="PZE88" s="69"/>
      <c r="PZF88" s="69"/>
      <c r="PZG88" s="69"/>
      <c r="PZH88" s="69"/>
      <c r="PZI88" s="69"/>
      <c r="PZJ88" s="69"/>
      <c r="PZK88" s="69"/>
      <c r="PZL88" s="69"/>
      <c r="PZM88" s="69"/>
      <c r="PZN88" s="69"/>
      <c r="PZO88" s="69"/>
      <c r="PZP88" s="69"/>
      <c r="PZQ88" s="69"/>
      <c r="PZR88" s="69"/>
      <c r="PZS88" s="69"/>
      <c r="PZT88" s="69"/>
      <c r="PZU88" s="69"/>
      <c r="PZV88" s="69"/>
      <c r="PZW88" s="69"/>
      <c r="PZX88" s="69"/>
      <c r="PZY88" s="69"/>
      <c r="PZZ88" s="69"/>
      <c r="QAA88" s="69"/>
      <c r="QAB88" s="69"/>
      <c r="QAC88" s="69"/>
      <c r="QAD88" s="69"/>
      <c r="QAE88" s="69"/>
      <c r="QAF88" s="69"/>
      <c r="QAG88" s="69"/>
      <c r="QAH88" s="69"/>
      <c r="QAI88" s="69"/>
      <c r="QAJ88" s="69"/>
      <c r="QAK88" s="69"/>
      <c r="QAL88" s="69"/>
      <c r="QAM88" s="69"/>
      <c r="QAN88" s="69"/>
      <c r="QAO88" s="69"/>
      <c r="QAP88" s="69"/>
      <c r="QAQ88" s="69"/>
      <c r="QAR88" s="69"/>
      <c r="QAS88" s="69"/>
      <c r="QAT88" s="69"/>
      <c r="QAU88" s="69"/>
      <c r="QAV88" s="69"/>
      <c r="QAW88" s="69"/>
      <c r="QAX88" s="69"/>
      <c r="QAY88" s="69"/>
      <c r="QAZ88" s="69"/>
      <c r="QBA88" s="69"/>
      <c r="QBB88" s="69"/>
      <c r="QBC88" s="69"/>
      <c r="QBD88" s="69"/>
      <c r="QBE88" s="69"/>
      <c r="QBF88" s="69"/>
      <c r="QBG88" s="69"/>
      <c r="QBH88" s="69"/>
      <c r="QBI88" s="69"/>
      <c r="QBJ88" s="69"/>
      <c r="QBK88" s="69"/>
      <c r="QBL88" s="69"/>
      <c r="QBM88" s="69"/>
      <c r="QBN88" s="69"/>
      <c r="QBO88" s="69"/>
      <c r="QBP88" s="69"/>
      <c r="QBQ88" s="69"/>
      <c r="QBR88" s="69"/>
      <c r="QBS88" s="69"/>
      <c r="QBT88" s="69"/>
      <c r="QBU88" s="69"/>
      <c r="QBV88" s="69"/>
      <c r="QBW88" s="69"/>
      <c r="QBX88" s="69"/>
      <c r="QBY88" s="69"/>
      <c r="QBZ88" s="69"/>
      <c r="QCA88" s="69"/>
      <c r="QCB88" s="69"/>
      <c r="QCC88" s="69"/>
      <c r="QCD88" s="69"/>
      <c r="QCE88" s="69"/>
      <c r="QCF88" s="69"/>
      <c r="QCG88" s="69"/>
      <c r="QCH88" s="69"/>
      <c r="QCI88" s="69"/>
      <c r="QCJ88" s="69"/>
      <c r="QCK88" s="69"/>
      <c r="QCL88" s="69"/>
      <c r="QCM88" s="69"/>
      <c r="QCN88" s="69"/>
      <c r="QCO88" s="69"/>
      <c r="QCP88" s="69"/>
      <c r="QCQ88" s="69"/>
      <c r="QCR88" s="69"/>
      <c r="QCS88" s="69"/>
      <c r="QCT88" s="69"/>
      <c r="QCU88" s="69"/>
      <c r="QCV88" s="69"/>
      <c r="QCW88" s="69"/>
      <c r="QCX88" s="69"/>
      <c r="QCY88" s="69"/>
      <c r="QCZ88" s="69"/>
      <c r="QDA88" s="69"/>
      <c r="QDB88" s="69"/>
      <c r="QDC88" s="69"/>
      <c r="QDD88" s="69"/>
      <c r="QDE88" s="69"/>
      <c r="QDF88" s="69"/>
      <c r="QDG88" s="69"/>
      <c r="QDH88" s="69"/>
      <c r="QDI88" s="69"/>
      <c r="QDJ88" s="69"/>
      <c r="QDK88" s="69"/>
      <c r="QDL88" s="69"/>
      <c r="QDM88" s="69"/>
      <c r="QDN88" s="69"/>
      <c r="QDO88" s="69"/>
      <c r="QDP88" s="69"/>
      <c r="QDQ88" s="69"/>
      <c r="QDR88" s="69"/>
      <c r="QDS88" s="69"/>
      <c r="QDT88" s="69"/>
      <c r="QDU88" s="69"/>
      <c r="QDV88" s="69"/>
      <c r="QDW88" s="69"/>
      <c r="QDX88" s="69"/>
      <c r="QDY88" s="69"/>
      <c r="QDZ88" s="69"/>
      <c r="QEA88" s="69"/>
      <c r="QEB88" s="69"/>
      <c r="QEC88" s="69"/>
      <c r="QED88" s="69"/>
      <c r="QEE88" s="69"/>
      <c r="QEF88" s="69"/>
      <c r="QEG88" s="69"/>
      <c r="QEH88" s="69"/>
      <c r="QEI88" s="69"/>
      <c r="QEJ88" s="69"/>
      <c r="QEK88" s="69"/>
      <c r="QEL88" s="69"/>
      <c r="QEM88" s="69"/>
      <c r="QEN88" s="69"/>
      <c r="QEO88" s="69"/>
      <c r="QEP88" s="69"/>
      <c r="QEQ88" s="69"/>
      <c r="QER88" s="69"/>
      <c r="QES88" s="69"/>
      <c r="QET88" s="69"/>
      <c r="QEU88" s="69"/>
      <c r="QEV88" s="69"/>
      <c r="QEW88" s="69"/>
      <c r="QEX88" s="69"/>
      <c r="QEY88" s="69"/>
      <c r="QEZ88" s="69"/>
      <c r="QFA88" s="69"/>
      <c r="QFB88" s="69"/>
      <c r="QFC88" s="69"/>
      <c r="QFD88" s="69"/>
      <c r="QFE88" s="69"/>
      <c r="QFF88" s="69"/>
      <c r="QFG88" s="69"/>
      <c r="QFH88" s="69"/>
      <c r="QFI88" s="69"/>
      <c r="QFJ88" s="69"/>
      <c r="QFK88" s="69"/>
      <c r="QFL88" s="69"/>
      <c r="QFM88" s="69"/>
      <c r="QFN88" s="69"/>
      <c r="QFO88" s="69"/>
      <c r="QFP88" s="69"/>
      <c r="QFQ88" s="69"/>
      <c r="QFR88" s="69"/>
      <c r="QFS88" s="69"/>
      <c r="QFT88" s="69"/>
      <c r="QFU88" s="69"/>
      <c r="QFV88" s="69"/>
      <c r="QFW88" s="69"/>
      <c r="QFX88" s="69"/>
      <c r="QFY88" s="69"/>
      <c r="QFZ88" s="69"/>
      <c r="QGA88" s="69"/>
      <c r="QGB88" s="69"/>
      <c r="QGC88" s="69"/>
      <c r="QGD88" s="69"/>
      <c r="QGE88" s="69"/>
      <c r="QGF88" s="69"/>
      <c r="QGG88" s="69"/>
      <c r="QGH88" s="69"/>
      <c r="QGI88" s="69"/>
      <c r="QGJ88" s="69"/>
      <c r="QGK88" s="69"/>
      <c r="QGL88" s="69"/>
      <c r="QGM88" s="69"/>
      <c r="QGN88" s="69"/>
      <c r="QGO88" s="69"/>
      <c r="QGP88" s="69"/>
      <c r="QGQ88" s="69"/>
      <c r="QGR88" s="69"/>
      <c r="QGS88" s="69"/>
      <c r="QGT88" s="69"/>
      <c r="QGU88" s="69"/>
      <c r="QGV88" s="69"/>
      <c r="QGW88" s="69"/>
      <c r="QGX88" s="69"/>
      <c r="QGY88" s="69"/>
      <c r="QGZ88" s="69"/>
      <c r="QHA88" s="69"/>
      <c r="QHB88" s="69"/>
      <c r="QHC88" s="69"/>
      <c r="QHD88" s="69"/>
      <c r="QHE88" s="69"/>
      <c r="QHF88" s="69"/>
      <c r="QHG88" s="69"/>
      <c r="QHH88" s="69"/>
      <c r="QHI88" s="69"/>
      <c r="QHJ88" s="69"/>
      <c r="QHK88" s="69"/>
      <c r="QHL88" s="69"/>
      <c r="QHM88" s="69"/>
      <c r="QHN88" s="69"/>
      <c r="QHO88" s="69"/>
      <c r="QHP88" s="69"/>
      <c r="QHQ88" s="69"/>
      <c r="QHR88" s="69"/>
      <c r="QHS88" s="69"/>
      <c r="QHT88" s="69"/>
      <c r="QHU88" s="69"/>
      <c r="QHV88" s="69"/>
      <c r="QHW88" s="69"/>
      <c r="QHX88" s="69"/>
      <c r="QHY88" s="69"/>
      <c r="QHZ88" s="69"/>
      <c r="QIA88" s="69"/>
      <c r="QIB88" s="69"/>
      <c r="QIC88" s="69"/>
      <c r="QID88" s="69"/>
      <c r="QIE88" s="69"/>
      <c r="QIF88" s="69"/>
      <c r="QIG88" s="69"/>
      <c r="QIH88" s="69"/>
      <c r="QII88" s="69"/>
      <c r="QIJ88" s="69"/>
      <c r="QIK88" s="69"/>
      <c r="QIL88" s="69"/>
      <c r="QIM88" s="69"/>
      <c r="QIN88" s="69"/>
      <c r="QIO88" s="69"/>
      <c r="QIP88" s="69"/>
      <c r="QIQ88" s="69"/>
      <c r="QIR88" s="69"/>
      <c r="QIS88" s="69"/>
      <c r="QIT88" s="69"/>
      <c r="QIU88" s="69"/>
      <c r="QIV88" s="69"/>
      <c r="QIW88" s="69"/>
      <c r="QIX88" s="69"/>
      <c r="QIY88" s="69"/>
      <c r="QIZ88" s="69"/>
      <c r="QJA88" s="69"/>
      <c r="QJB88" s="69"/>
      <c r="QJC88" s="69"/>
      <c r="QJD88" s="69"/>
      <c r="QJE88" s="69"/>
      <c r="QJF88" s="69"/>
      <c r="QJG88" s="69"/>
      <c r="QJH88" s="69"/>
      <c r="QJI88" s="69"/>
      <c r="QJJ88" s="69"/>
      <c r="QJK88" s="69"/>
      <c r="QJL88" s="69"/>
      <c r="QJM88" s="69"/>
      <c r="QJN88" s="69"/>
      <c r="QJO88" s="69"/>
      <c r="QJP88" s="69"/>
      <c r="QJQ88" s="69"/>
      <c r="QJR88" s="69"/>
      <c r="QJS88" s="69"/>
      <c r="QJT88" s="69"/>
      <c r="QJU88" s="69"/>
      <c r="QJV88" s="69"/>
      <c r="QJW88" s="69"/>
      <c r="QJX88" s="69"/>
      <c r="QJY88" s="69"/>
      <c r="QJZ88" s="69"/>
      <c r="QKA88" s="69"/>
      <c r="QKB88" s="69"/>
      <c r="QKC88" s="69"/>
      <c r="QKD88" s="69"/>
      <c r="QKE88" s="69"/>
      <c r="QKF88" s="69"/>
      <c r="QKG88" s="69"/>
      <c r="QKH88" s="69"/>
      <c r="QKI88" s="69"/>
      <c r="QKJ88" s="69"/>
      <c r="QKK88" s="69"/>
      <c r="QKL88" s="69"/>
      <c r="QKM88" s="69"/>
      <c r="QKN88" s="69"/>
      <c r="QKO88" s="69"/>
      <c r="QKP88" s="69"/>
      <c r="QKQ88" s="69"/>
      <c r="QKR88" s="69"/>
      <c r="QKS88" s="69"/>
      <c r="QKT88" s="69"/>
      <c r="QKU88" s="69"/>
      <c r="QKV88" s="69"/>
      <c r="QKW88" s="69"/>
      <c r="QKX88" s="69"/>
      <c r="QKY88" s="69"/>
      <c r="QKZ88" s="69"/>
      <c r="QLA88" s="69"/>
      <c r="QLB88" s="69"/>
      <c r="QLC88" s="69"/>
      <c r="QLD88" s="69"/>
      <c r="QLE88" s="69"/>
      <c r="QLF88" s="69"/>
      <c r="QLG88" s="69"/>
      <c r="QLH88" s="69"/>
      <c r="QLI88" s="69"/>
      <c r="QLJ88" s="69"/>
      <c r="QLK88" s="69"/>
      <c r="QLL88" s="69"/>
      <c r="QLM88" s="69"/>
      <c r="QLN88" s="69"/>
      <c r="QLO88" s="69"/>
      <c r="QLP88" s="69"/>
      <c r="QLQ88" s="69"/>
      <c r="QLR88" s="69"/>
      <c r="QLS88" s="69"/>
      <c r="QLT88" s="69"/>
      <c r="QLU88" s="69"/>
      <c r="QLV88" s="69"/>
      <c r="QLW88" s="69"/>
      <c r="QLX88" s="69"/>
      <c r="QLY88" s="69"/>
      <c r="QLZ88" s="69"/>
      <c r="QMA88" s="69"/>
      <c r="QMB88" s="69"/>
      <c r="QMC88" s="69"/>
      <c r="QMD88" s="69"/>
      <c r="QME88" s="69"/>
      <c r="QMF88" s="69"/>
      <c r="QMG88" s="69"/>
      <c r="QMH88" s="69"/>
      <c r="QMI88" s="69"/>
      <c r="QMJ88" s="69"/>
      <c r="QMK88" s="69"/>
      <c r="QML88" s="69"/>
      <c r="QMM88" s="69"/>
      <c r="QMN88" s="69"/>
      <c r="QMO88" s="69"/>
      <c r="QMP88" s="69"/>
      <c r="QMQ88" s="69"/>
      <c r="QMR88" s="69"/>
      <c r="QMS88" s="69"/>
      <c r="QMT88" s="69"/>
      <c r="QMU88" s="69"/>
      <c r="QMV88" s="69"/>
      <c r="QMW88" s="69"/>
      <c r="QMX88" s="69"/>
      <c r="QMY88" s="69"/>
      <c r="QMZ88" s="69"/>
      <c r="QNA88" s="69"/>
      <c r="QNB88" s="69"/>
      <c r="QNC88" s="69"/>
      <c r="QND88" s="69"/>
      <c r="QNE88" s="69"/>
      <c r="QNF88" s="69"/>
      <c r="QNG88" s="69"/>
      <c r="QNH88" s="69"/>
      <c r="QNI88" s="69"/>
      <c r="QNJ88" s="69"/>
      <c r="QNK88" s="69"/>
      <c r="QNL88" s="69"/>
      <c r="QNM88" s="69"/>
      <c r="QNN88" s="69"/>
      <c r="QNO88" s="69"/>
      <c r="QNP88" s="69"/>
      <c r="QNQ88" s="69"/>
      <c r="QNR88" s="69"/>
      <c r="QNS88" s="69"/>
      <c r="QNT88" s="69"/>
      <c r="QNU88" s="69"/>
      <c r="QNV88" s="69"/>
      <c r="QNW88" s="69"/>
      <c r="QNX88" s="69"/>
      <c r="QNY88" s="69"/>
      <c r="QNZ88" s="69"/>
      <c r="QOA88" s="69"/>
      <c r="QOB88" s="69"/>
      <c r="QOC88" s="69"/>
      <c r="QOD88" s="69"/>
      <c r="QOE88" s="69"/>
      <c r="QOF88" s="69"/>
      <c r="QOG88" s="69"/>
      <c r="QOH88" s="69"/>
      <c r="QOI88" s="69"/>
      <c r="QOJ88" s="69"/>
      <c r="QOK88" s="69"/>
      <c r="QOL88" s="69"/>
      <c r="QOM88" s="69"/>
      <c r="QON88" s="69"/>
      <c r="QOO88" s="69"/>
      <c r="QOP88" s="69"/>
      <c r="QOQ88" s="69"/>
      <c r="QOR88" s="69"/>
      <c r="QOS88" s="69"/>
      <c r="QOT88" s="69"/>
      <c r="QOU88" s="69"/>
      <c r="QOV88" s="69"/>
      <c r="QOW88" s="69"/>
      <c r="QOX88" s="69"/>
      <c r="QOY88" s="69"/>
      <c r="QOZ88" s="69"/>
      <c r="QPA88" s="69"/>
      <c r="QPB88" s="69"/>
      <c r="QPC88" s="69"/>
      <c r="QPD88" s="69"/>
      <c r="QPE88" s="69"/>
      <c r="QPF88" s="69"/>
      <c r="QPG88" s="69"/>
      <c r="QPH88" s="69"/>
      <c r="QPI88" s="69"/>
      <c r="QPJ88" s="69"/>
      <c r="QPK88" s="69"/>
      <c r="QPL88" s="69"/>
      <c r="QPM88" s="69"/>
      <c r="QPN88" s="69"/>
      <c r="QPO88" s="69"/>
      <c r="QPP88" s="69"/>
      <c r="QPQ88" s="69"/>
      <c r="QPR88" s="69"/>
      <c r="QPS88" s="69"/>
      <c r="QPT88" s="69"/>
      <c r="QPU88" s="69"/>
      <c r="QPV88" s="69"/>
      <c r="QPW88" s="69"/>
      <c r="QPX88" s="69"/>
      <c r="QPY88" s="69"/>
      <c r="QPZ88" s="69"/>
      <c r="QQA88" s="69"/>
      <c r="QQB88" s="69"/>
      <c r="QQC88" s="69"/>
      <c r="QQD88" s="69"/>
      <c r="QQE88" s="69"/>
      <c r="QQF88" s="69"/>
      <c r="QQG88" s="69"/>
      <c r="QQH88" s="69"/>
      <c r="QQI88" s="69"/>
      <c r="QQJ88" s="69"/>
      <c r="QQK88" s="69"/>
      <c r="QQL88" s="69"/>
      <c r="QQM88" s="69"/>
      <c r="QQN88" s="69"/>
      <c r="QQO88" s="69"/>
      <c r="QQP88" s="69"/>
      <c r="QQQ88" s="69"/>
      <c r="QQR88" s="69"/>
      <c r="QQS88" s="69"/>
      <c r="QQT88" s="69"/>
      <c r="QQU88" s="69"/>
      <c r="QQV88" s="69"/>
      <c r="QQW88" s="69"/>
      <c r="QQX88" s="69"/>
      <c r="QQY88" s="69"/>
      <c r="QQZ88" s="69"/>
      <c r="QRA88" s="69"/>
      <c r="QRB88" s="69"/>
      <c r="QRC88" s="69"/>
      <c r="QRD88" s="69"/>
      <c r="QRE88" s="69"/>
      <c r="QRF88" s="69"/>
      <c r="QRG88" s="69"/>
      <c r="QRH88" s="69"/>
      <c r="QRI88" s="69"/>
      <c r="QRJ88" s="69"/>
      <c r="QRK88" s="69"/>
      <c r="QRL88" s="69"/>
      <c r="QRM88" s="69"/>
      <c r="QRN88" s="69"/>
      <c r="QRO88" s="69"/>
      <c r="QRP88" s="69"/>
      <c r="QRQ88" s="69"/>
      <c r="QRR88" s="69"/>
      <c r="QRS88" s="69"/>
      <c r="QRT88" s="69"/>
      <c r="QRU88" s="69"/>
      <c r="QRV88" s="69"/>
      <c r="QRW88" s="69"/>
      <c r="QRX88" s="69"/>
      <c r="QRY88" s="69"/>
      <c r="QRZ88" s="69"/>
      <c r="QSA88" s="69"/>
      <c r="QSB88" s="69"/>
      <c r="QSC88" s="69"/>
      <c r="QSD88" s="69"/>
      <c r="QSE88" s="69"/>
      <c r="QSF88" s="69"/>
      <c r="QSG88" s="69"/>
      <c r="QSH88" s="69"/>
      <c r="QSI88" s="69"/>
      <c r="QSJ88" s="69"/>
      <c r="QSK88" s="69"/>
      <c r="QSL88" s="69"/>
      <c r="QSM88" s="69"/>
      <c r="QSN88" s="69"/>
      <c r="QSO88" s="69"/>
      <c r="QSP88" s="69"/>
      <c r="QSQ88" s="69"/>
      <c r="QSR88" s="69"/>
      <c r="QSS88" s="69"/>
      <c r="QST88" s="69"/>
      <c r="QSU88" s="69"/>
      <c r="QSV88" s="69"/>
      <c r="QSW88" s="69"/>
      <c r="QSX88" s="69"/>
      <c r="QSY88" s="69"/>
      <c r="QSZ88" s="69"/>
      <c r="QTA88" s="69"/>
      <c r="QTB88" s="69"/>
      <c r="QTC88" s="69"/>
      <c r="QTD88" s="69"/>
      <c r="QTE88" s="69"/>
      <c r="QTF88" s="69"/>
      <c r="QTG88" s="69"/>
      <c r="QTH88" s="69"/>
      <c r="QTI88" s="69"/>
      <c r="QTJ88" s="69"/>
      <c r="QTK88" s="69"/>
      <c r="QTL88" s="69"/>
      <c r="QTM88" s="69"/>
      <c r="QTN88" s="69"/>
      <c r="QTO88" s="69"/>
      <c r="QTP88" s="69"/>
      <c r="QTQ88" s="69"/>
      <c r="QTR88" s="69"/>
      <c r="QTS88" s="69"/>
      <c r="QTT88" s="69"/>
      <c r="QTU88" s="69"/>
      <c r="QTV88" s="69"/>
      <c r="QTW88" s="69"/>
      <c r="QTX88" s="69"/>
      <c r="QTY88" s="69"/>
      <c r="QTZ88" s="69"/>
      <c r="QUA88" s="69"/>
      <c r="QUB88" s="69"/>
      <c r="QUC88" s="69"/>
      <c r="QUD88" s="69"/>
      <c r="QUE88" s="69"/>
      <c r="QUF88" s="69"/>
      <c r="QUG88" s="69"/>
      <c r="QUH88" s="69"/>
      <c r="QUI88" s="69"/>
      <c r="QUJ88" s="69"/>
      <c r="QUK88" s="69"/>
      <c r="QUL88" s="69"/>
      <c r="QUM88" s="69"/>
      <c r="QUN88" s="69"/>
      <c r="QUO88" s="69"/>
      <c r="QUP88" s="69"/>
      <c r="QUQ88" s="69"/>
      <c r="QUR88" s="69"/>
      <c r="QUS88" s="69"/>
      <c r="QUT88" s="69"/>
      <c r="QUU88" s="69"/>
      <c r="QUV88" s="69"/>
      <c r="QUW88" s="69"/>
      <c r="QUX88" s="69"/>
      <c r="QUY88" s="69"/>
      <c r="QUZ88" s="69"/>
      <c r="QVA88" s="69"/>
      <c r="QVB88" s="69"/>
      <c r="QVC88" s="69"/>
      <c r="QVD88" s="69"/>
      <c r="QVE88" s="69"/>
      <c r="QVF88" s="69"/>
      <c r="QVG88" s="69"/>
      <c r="QVH88" s="69"/>
      <c r="QVI88" s="69"/>
      <c r="QVJ88" s="69"/>
      <c r="QVK88" s="69"/>
      <c r="QVL88" s="69"/>
      <c r="QVM88" s="69"/>
      <c r="QVN88" s="69"/>
      <c r="QVO88" s="69"/>
      <c r="QVP88" s="69"/>
      <c r="QVQ88" s="69"/>
      <c r="QVR88" s="69"/>
      <c r="QVS88" s="69"/>
      <c r="QVT88" s="69"/>
      <c r="QVU88" s="69"/>
      <c r="QVV88" s="69"/>
      <c r="QVW88" s="69"/>
      <c r="QVX88" s="69"/>
      <c r="QVY88" s="69"/>
      <c r="QVZ88" s="69"/>
      <c r="QWA88" s="69"/>
      <c r="QWB88" s="69"/>
      <c r="QWC88" s="69"/>
      <c r="QWD88" s="69"/>
      <c r="QWE88" s="69"/>
      <c r="QWF88" s="69"/>
      <c r="QWG88" s="69"/>
      <c r="QWH88" s="69"/>
      <c r="QWI88" s="69"/>
      <c r="QWJ88" s="69"/>
      <c r="QWK88" s="69"/>
      <c r="QWL88" s="69"/>
      <c r="QWM88" s="69"/>
      <c r="QWN88" s="69"/>
      <c r="QWO88" s="69"/>
      <c r="QWP88" s="69"/>
      <c r="QWQ88" s="69"/>
      <c r="QWR88" s="69"/>
      <c r="QWS88" s="69"/>
      <c r="QWT88" s="69"/>
      <c r="QWU88" s="69"/>
      <c r="QWV88" s="69"/>
      <c r="QWW88" s="69"/>
      <c r="QWX88" s="69"/>
      <c r="QWY88" s="69"/>
      <c r="QWZ88" s="69"/>
      <c r="QXA88" s="69"/>
      <c r="QXB88" s="69"/>
      <c r="QXC88" s="69"/>
      <c r="QXD88" s="69"/>
      <c r="QXE88" s="69"/>
      <c r="QXF88" s="69"/>
      <c r="QXG88" s="69"/>
      <c r="QXH88" s="69"/>
      <c r="QXI88" s="69"/>
      <c r="QXJ88" s="69"/>
      <c r="QXK88" s="69"/>
      <c r="QXL88" s="69"/>
      <c r="QXM88" s="69"/>
      <c r="QXN88" s="69"/>
      <c r="QXO88" s="69"/>
      <c r="QXP88" s="69"/>
      <c r="QXQ88" s="69"/>
      <c r="QXR88" s="69"/>
      <c r="QXS88" s="69"/>
      <c r="QXT88" s="69"/>
      <c r="QXU88" s="69"/>
      <c r="QXV88" s="69"/>
      <c r="QXW88" s="69"/>
      <c r="QXX88" s="69"/>
      <c r="QXY88" s="69"/>
      <c r="QXZ88" s="69"/>
      <c r="QYA88" s="69"/>
      <c r="QYB88" s="69"/>
      <c r="QYC88" s="69"/>
      <c r="QYD88" s="69"/>
      <c r="QYE88" s="69"/>
      <c r="QYF88" s="69"/>
      <c r="QYG88" s="69"/>
      <c r="QYH88" s="69"/>
      <c r="QYI88" s="69"/>
      <c r="QYJ88" s="69"/>
      <c r="QYK88" s="69"/>
      <c r="QYL88" s="69"/>
      <c r="QYM88" s="69"/>
      <c r="QYN88" s="69"/>
      <c r="QYO88" s="69"/>
      <c r="QYP88" s="69"/>
      <c r="QYQ88" s="69"/>
      <c r="QYR88" s="69"/>
      <c r="QYS88" s="69"/>
      <c r="QYT88" s="69"/>
      <c r="QYU88" s="69"/>
      <c r="QYV88" s="69"/>
      <c r="QYW88" s="69"/>
      <c r="QYX88" s="69"/>
      <c r="QYY88" s="69"/>
      <c r="QYZ88" s="69"/>
      <c r="QZA88" s="69"/>
      <c r="QZB88" s="69"/>
      <c r="QZC88" s="69"/>
      <c r="QZD88" s="69"/>
      <c r="QZE88" s="69"/>
      <c r="QZF88" s="69"/>
      <c r="QZG88" s="69"/>
      <c r="QZH88" s="69"/>
      <c r="QZI88" s="69"/>
      <c r="QZJ88" s="69"/>
      <c r="QZK88" s="69"/>
      <c r="QZL88" s="69"/>
      <c r="QZM88" s="69"/>
      <c r="QZN88" s="69"/>
      <c r="QZO88" s="69"/>
      <c r="QZP88" s="69"/>
      <c r="QZQ88" s="69"/>
      <c r="QZR88" s="69"/>
      <c r="QZS88" s="69"/>
      <c r="QZT88" s="69"/>
      <c r="QZU88" s="69"/>
      <c r="QZV88" s="69"/>
      <c r="QZW88" s="69"/>
      <c r="QZX88" s="69"/>
      <c r="QZY88" s="69"/>
      <c r="QZZ88" s="69"/>
      <c r="RAA88" s="69"/>
      <c r="RAB88" s="69"/>
      <c r="RAC88" s="69"/>
      <c r="RAD88" s="69"/>
      <c r="RAE88" s="69"/>
      <c r="RAF88" s="69"/>
      <c r="RAG88" s="69"/>
      <c r="RAH88" s="69"/>
      <c r="RAI88" s="69"/>
      <c r="RAJ88" s="69"/>
      <c r="RAK88" s="69"/>
      <c r="RAL88" s="69"/>
      <c r="RAM88" s="69"/>
      <c r="RAN88" s="69"/>
      <c r="RAO88" s="69"/>
      <c r="RAP88" s="69"/>
      <c r="RAQ88" s="69"/>
      <c r="RAR88" s="69"/>
      <c r="RAS88" s="69"/>
      <c r="RAT88" s="69"/>
      <c r="RAU88" s="69"/>
      <c r="RAV88" s="69"/>
      <c r="RAW88" s="69"/>
      <c r="RAX88" s="69"/>
      <c r="RAY88" s="69"/>
      <c r="RAZ88" s="69"/>
      <c r="RBA88" s="69"/>
      <c r="RBB88" s="69"/>
      <c r="RBC88" s="69"/>
      <c r="RBD88" s="69"/>
      <c r="RBE88" s="69"/>
      <c r="RBF88" s="69"/>
      <c r="RBG88" s="69"/>
      <c r="RBH88" s="69"/>
      <c r="RBI88" s="69"/>
      <c r="RBJ88" s="69"/>
      <c r="RBK88" s="69"/>
      <c r="RBL88" s="69"/>
      <c r="RBM88" s="69"/>
      <c r="RBN88" s="69"/>
      <c r="RBO88" s="69"/>
      <c r="RBP88" s="69"/>
      <c r="RBQ88" s="69"/>
      <c r="RBR88" s="69"/>
      <c r="RBS88" s="69"/>
      <c r="RBT88" s="69"/>
      <c r="RBU88" s="69"/>
      <c r="RBV88" s="69"/>
      <c r="RBW88" s="69"/>
      <c r="RBX88" s="69"/>
      <c r="RBY88" s="69"/>
      <c r="RBZ88" s="69"/>
      <c r="RCA88" s="69"/>
      <c r="RCB88" s="69"/>
      <c r="RCC88" s="69"/>
      <c r="RCD88" s="69"/>
      <c r="RCE88" s="69"/>
      <c r="RCF88" s="69"/>
      <c r="RCG88" s="69"/>
      <c r="RCH88" s="69"/>
      <c r="RCI88" s="69"/>
      <c r="RCJ88" s="69"/>
      <c r="RCK88" s="69"/>
      <c r="RCL88" s="69"/>
      <c r="RCM88" s="69"/>
      <c r="RCN88" s="69"/>
      <c r="RCO88" s="69"/>
      <c r="RCP88" s="69"/>
      <c r="RCQ88" s="69"/>
      <c r="RCR88" s="69"/>
      <c r="RCS88" s="69"/>
      <c r="RCT88" s="69"/>
      <c r="RCU88" s="69"/>
      <c r="RCV88" s="69"/>
      <c r="RCW88" s="69"/>
      <c r="RCX88" s="69"/>
      <c r="RCY88" s="69"/>
      <c r="RCZ88" s="69"/>
      <c r="RDA88" s="69"/>
      <c r="RDB88" s="69"/>
      <c r="RDC88" s="69"/>
      <c r="RDD88" s="69"/>
      <c r="RDE88" s="69"/>
      <c r="RDF88" s="69"/>
      <c r="RDG88" s="69"/>
      <c r="RDH88" s="69"/>
      <c r="RDI88" s="69"/>
      <c r="RDJ88" s="69"/>
      <c r="RDK88" s="69"/>
      <c r="RDL88" s="69"/>
      <c r="RDM88" s="69"/>
      <c r="RDN88" s="69"/>
      <c r="RDO88" s="69"/>
      <c r="RDP88" s="69"/>
      <c r="RDQ88" s="69"/>
      <c r="RDR88" s="69"/>
      <c r="RDS88" s="69"/>
      <c r="RDT88" s="69"/>
      <c r="RDU88" s="69"/>
      <c r="RDV88" s="69"/>
      <c r="RDW88" s="69"/>
      <c r="RDX88" s="69"/>
      <c r="RDY88" s="69"/>
      <c r="RDZ88" s="69"/>
      <c r="REA88" s="69"/>
      <c r="REB88" s="69"/>
      <c r="REC88" s="69"/>
      <c r="RED88" s="69"/>
      <c r="REE88" s="69"/>
      <c r="REF88" s="69"/>
      <c r="REG88" s="69"/>
      <c r="REH88" s="69"/>
      <c r="REI88" s="69"/>
      <c r="REJ88" s="69"/>
      <c r="REK88" s="69"/>
      <c r="REL88" s="69"/>
      <c r="REM88" s="69"/>
      <c r="REN88" s="69"/>
      <c r="REO88" s="69"/>
      <c r="REP88" s="69"/>
      <c r="REQ88" s="69"/>
      <c r="RER88" s="69"/>
      <c r="RES88" s="69"/>
      <c r="RET88" s="69"/>
      <c r="REU88" s="69"/>
      <c r="REV88" s="69"/>
      <c r="REW88" s="69"/>
      <c r="REX88" s="69"/>
      <c r="REY88" s="69"/>
      <c r="REZ88" s="69"/>
      <c r="RFA88" s="69"/>
      <c r="RFB88" s="69"/>
      <c r="RFC88" s="69"/>
      <c r="RFD88" s="69"/>
      <c r="RFE88" s="69"/>
      <c r="RFF88" s="69"/>
      <c r="RFG88" s="69"/>
      <c r="RFH88" s="69"/>
      <c r="RFI88" s="69"/>
      <c r="RFJ88" s="69"/>
      <c r="RFK88" s="69"/>
      <c r="RFL88" s="69"/>
      <c r="RFM88" s="69"/>
      <c r="RFN88" s="69"/>
      <c r="RFO88" s="69"/>
      <c r="RFP88" s="69"/>
      <c r="RFQ88" s="69"/>
      <c r="RFR88" s="69"/>
      <c r="RFS88" s="69"/>
      <c r="RFT88" s="69"/>
      <c r="RFU88" s="69"/>
      <c r="RFV88" s="69"/>
      <c r="RFW88" s="69"/>
      <c r="RFX88" s="69"/>
      <c r="RFY88" s="69"/>
      <c r="RFZ88" s="69"/>
      <c r="RGA88" s="69"/>
      <c r="RGB88" s="69"/>
      <c r="RGC88" s="69"/>
      <c r="RGD88" s="69"/>
      <c r="RGE88" s="69"/>
      <c r="RGF88" s="69"/>
      <c r="RGG88" s="69"/>
      <c r="RGH88" s="69"/>
      <c r="RGI88" s="69"/>
      <c r="RGJ88" s="69"/>
      <c r="RGK88" s="69"/>
      <c r="RGL88" s="69"/>
      <c r="RGM88" s="69"/>
      <c r="RGN88" s="69"/>
      <c r="RGO88" s="69"/>
      <c r="RGP88" s="69"/>
      <c r="RGQ88" s="69"/>
      <c r="RGR88" s="69"/>
      <c r="RGS88" s="69"/>
      <c r="RGT88" s="69"/>
      <c r="RGU88" s="69"/>
      <c r="RGV88" s="69"/>
      <c r="RGW88" s="69"/>
      <c r="RGX88" s="69"/>
      <c r="RGY88" s="69"/>
      <c r="RGZ88" s="69"/>
      <c r="RHA88" s="69"/>
      <c r="RHB88" s="69"/>
      <c r="RHC88" s="69"/>
      <c r="RHD88" s="69"/>
      <c r="RHE88" s="69"/>
      <c r="RHF88" s="69"/>
      <c r="RHG88" s="69"/>
      <c r="RHH88" s="69"/>
      <c r="RHI88" s="69"/>
      <c r="RHJ88" s="69"/>
      <c r="RHK88" s="69"/>
      <c r="RHL88" s="69"/>
      <c r="RHM88" s="69"/>
      <c r="RHN88" s="69"/>
      <c r="RHO88" s="69"/>
      <c r="RHP88" s="69"/>
      <c r="RHQ88" s="69"/>
      <c r="RHR88" s="69"/>
      <c r="RHS88" s="69"/>
      <c r="RHT88" s="69"/>
      <c r="RHU88" s="69"/>
      <c r="RHV88" s="69"/>
      <c r="RHW88" s="69"/>
      <c r="RHX88" s="69"/>
      <c r="RHY88" s="69"/>
      <c r="RHZ88" s="69"/>
      <c r="RIA88" s="69"/>
      <c r="RIB88" s="69"/>
      <c r="RIC88" s="69"/>
      <c r="RID88" s="69"/>
      <c r="RIE88" s="69"/>
      <c r="RIF88" s="69"/>
      <c r="RIG88" s="69"/>
      <c r="RIH88" s="69"/>
      <c r="RII88" s="69"/>
      <c r="RIJ88" s="69"/>
      <c r="RIK88" s="69"/>
      <c r="RIL88" s="69"/>
      <c r="RIM88" s="69"/>
      <c r="RIN88" s="69"/>
      <c r="RIO88" s="69"/>
      <c r="RIP88" s="69"/>
      <c r="RIQ88" s="69"/>
      <c r="RIR88" s="69"/>
      <c r="RIS88" s="69"/>
      <c r="RIT88" s="69"/>
      <c r="RIU88" s="69"/>
      <c r="RIV88" s="69"/>
      <c r="RIW88" s="69"/>
      <c r="RIX88" s="69"/>
      <c r="RIY88" s="69"/>
      <c r="RIZ88" s="69"/>
      <c r="RJA88" s="69"/>
      <c r="RJB88" s="69"/>
      <c r="RJC88" s="69"/>
      <c r="RJD88" s="69"/>
      <c r="RJE88" s="69"/>
      <c r="RJF88" s="69"/>
      <c r="RJG88" s="69"/>
      <c r="RJH88" s="69"/>
      <c r="RJI88" s="69"/>
      <c r="RJJ88" s="69"/>
      <c r="RJK88" s="69"/>
      <c r="RJL88" s="69"/>
      <c r="RJM88" s="69"/>
      <c r="RJN88" s="69"/>
      <c r="RJO88" s="69"/>
      <c r="RJP88" s="69"/>
      <c r="RJQ88" s="69"/>
      <c r="RJR88" s="69"/>
      <c r="RJS88" s="69"/>
      <c r="RJT88" s="69"/>
      <c r="RJU88" s="69"/>
      <c r="RJV88" s="69"/>
      <c r="RJW88" s="69"/>
      <c r="RJX88" s="69"/>
      <c r="RJY88" s="69"/>
      <c r="RJZ88" s="69"/>
      <c r="RKA88" s="69"/>
      <c r="RKB88" s="69"/>
      <c r="RKC88" s="69"/>
      <c r="RKD88" s="69"/>
      <c r="RKE88" s="69"/>
      <c r="RKF88" s="69"/>
      <c r="RKG88" s="69"/>
      <c r="RKH88" s="69"/>
      <c r="RKI88" s="69"/>
      <c r="RKJ88" s="69"/>
      <c r="RKK88" s="69"/>
      <c r="RKL88" s="69"/>
      <c r="RKM88" s="69"/>
      <c r="RKN88" s="69"/>
      <c r="RKO88" s="69"/>
      <c r="RKP88" s="69"/>
      <c r="RKQ88" s="69"/>
      <c r="RKR88" s="69"/>
      <c r="RKS88" s="69"/>
      <c r="RKT88" s="69"/>
      <c r="RKU88" s="69"/>
      <c r="RKV88" s="69"/>
      <c r="RKW88" s="69"/>
      <c r="RKX88" s="69"/>
      <c r="RKY88" s="69"/>
      <c r="RKZ88" s="69"/>
      <c r="RLA88" s="69"/>
      <c r="RLB88" s="69"/>
      <c r="RLC88" s="69"/>
      <c r="RLD88" s="69"/>
      <c r="RLE88" s="69"/>
      <c r="RLF88" s="69"/>
      <c r="RLG88" s="69"/>
      <c r="RLH88" s="69"/>
      <c r="RLI88" s="69"/>
      <c r="RLJ88" s="69"/>
      <c r="RLK88" s="69"/>
      <c r="RLL88" s="69"/>
      <c r="RLM88" s="69"/>
      <c r="RLN88" s="69"/>
      <c r="RLO88" s="69"/>
      <c r="RLP88" s="69"/>
      <c r="RLQ88" s="69"/>
      <c r="RLR88" s="69"/>
      <c r="RLS88" s="69"/>
      <c r="RLT88" s="69"/>
      <c r="RLU88" s="69"/>
      <c r="RLV88" s="69"/>
      <c r="RLW88" s="69"/>
      <c r="RLX88" s="69"/>
      <c r="RLY88" s="69"/>
      <c r="RLZ88" s="69"/>
      <c r="RMA88" s="69"/>
      <c r="RMB88" s="69"/>
      <c r="RMC88" s="69"/>
      <c r="RMD88" s="69"/>
      <c r="RME88" s="69"/>
      <c r="RMF88" s="69"/>
      <c r="RMG88" s="69"/>
      <c r="RMH88" s="69"/>
      <c r="RMI88" s="69"/>
      <c r="RMJ88" s="69"/>
      <c r="RMK88" s="69"/>
      <c r="RML88" s="69"/>
      <c r="RMM88" s="69"/>
      <c r="RMN88" s="69"/>
      <c r="RMO88" s="69"/>
      <c r="RMP88" s="69"/>
      <c r="RMQ88" s="69"/>
      <c r="RMR88" s="69"/>
      <c r="RMS88" s="69"/>
      <c r="RMT88" s="69"/>
      <c r="RMU88" s="69"/>
      <c r="RMV88" s="69"/>
      <c r="RMW88" s="69"/>
      <c r="RMX88" s="69"/>
      <c r="RMY88" s="69"/>
      <c r="RMZ88" s="69"/>
      <c r="RNA88" s="69"/>
      <c r="RNB88" s="69"/>
      <c r="RNC88" s="69"/>
      <c r="RND88" s="69"/>
      <c r="RNE88" s="69"/>
      <c r="RNF88" s="69"/>
      <c r="RNG88" s="69"/>
      <c r="RNH88" s="69"/>
      <c r="RNI88" s="69"/>
      <c r="RNJ88" s="69"/>
      <c r="RNK88" s="69"/>
      <c r="RNL88" s="69"/>
      <c r="RNM88" s="69"/>
      <c r="RNN88" s="69"/>
      <c r="RNO88" s="69"/>
      <c r="RNP88" s="69"/>
      <c r="RNQ88" s="69"/>
      <c r="RNR88" s="69"/>
      <c r="RNS88" s="69"/>
      <c r="RNT88" s="69"/>
      <c r="RNU88" s="69"/>
      <c r="RNV88" s="69"/>
      <c r="RNW88" s="69"/>
      <c r="RNX88" s="69"/>
      <c r="RNY88" s="69"/>
      <c r="RNZ88" s="69"/>
      <c r="ROA88" s="69"/>
      <c r="ROB88" s="69"/>
      <c r="ROC88" s="69"/>
      <c r="ROD88" s="69"/>
      <c r="ROE88" s="69"/>
      <c r="ROF88" s="69"/>
      <c r="ROG88" s="69"/>
      <c r="ROH88" s="69"/>
      <c r="ROI88" s="69"/>
      <c r="ROJ88" s="69"/>
      <c r="ROK88" s="69"/>
      <c r="ROL88" s="69"/>
      <c r="ROM88" s="69"/>
      <c r="RON88" s="69"/>
      <c r="ROO88" s="69"/>
      <c r="ROP88" s="69"/>
      <c r="ROQ88" s="69"/>
      <c r="ROR88" s="69"/>
      <c r="ROS88" s="69"/>
      <c r="ROT88" s="69"/>
      <c r="ROU88" s="69"/>
      <c r="ROV88" s="69"/>
      <c r="ROW88" s="69"/>
      <c r="ROX88" s="69"/>
      <c r="ROY88" s="69"/>
      <c r="ROZ88" s="69"/>
      <c r="RPA88" s="69"/>
      <c r="RPB88" s="69"/>
      <c r="RPC88" s="69"/>
      <c r="RPD88" s="69"/>
      <c r="RPE88" s="69"/>
      <c r="RPF88" s="69"/>
      <c r="RPG88" s="69"/>
      <c r="RPH88" s="69"/>
      <c r="RPI88" s="69"/>
      <c r="RPJ88" s="69"/>
      <c r="RPK88" s="69"/>
      <c r="RPL88" s="69"/>
      <c r="RPM88" s="69"/>
      <c r="RPN88" s="69"/>
      <c r="RPO88" s="69"/>
      <c r="RPP88" s="69"/>
      <c r="RPQ88" s="69"/>
      <c r="RPR88" s="69"/>
      <c r="RPS88" s="69"/>
      <c r="RPT88" s="69"/>
      <c r="RPU88" s="69"/>
      <c r="RPV88" s="69"/>
      <c r="RPW88" s="69"/>
      <c r="RPX88" s="69"/>
      <c r="RPY88" s="69"/>
      <c r="RPZ88" s="69"/>
      <c r="RQA88" s="69"/>
      <c r="RQB88" s="69"/>
      <c r="RQC88" s="69"/>
      <c r="RQD88" s="69"/>
      <c r="RQE88" s="69"/>
      <c r="RQF88" s="69"/>
      <c r="RQG88" s="69"/>
      <c r="RQH88" s="69"/>
      <c r="RQI88" s="69"/>
      <c r="RQJ88" s="69"/>
      <c r="RQK88" s="69"/>
      <c r="RQL88" s="69"/>
      <c r="RQM88" s="69"/>
      <c r="RQN88" s="69"/>
      <c r="RQO88" s="69"/>
      <c r="RQP88" s="69"/>
      <c r="RQQ88" s="69"/>
      <c r="RQR88" s="69"/>
      <c r="RQS88" s="69"/>
      <c r="RQT88" s="69"/>
      <c r="RQU88" s="69"/>
      <c r="RQV88" s="69"/>
      <c r="RQW88" s="69"/>
      <c r="RQX88" s="69"/>
      <c r="RQY88" s="69"/>
      <c r="RQZ88" s="69"/>
      <c r="RRA88" s="69"/>
      <c r="RRB88" s="69"/>
      <c r="RRC88" s="69"/>
      <c r="RRD88" s="69"/>
      <c r="RRE88" s="69"/>
      <c r="RRF88" s="69"/>
      <c r="RRG88" s="69"/>
      <c r="RRH88" s="69"/>
      <c r="RRI88" s="69"/>
      <c r="RRJ88" s="69"/>
      <c r="RRK88" s="69"/>
      <c r="RRL88" s="69"/>
      <c r="RRM88" s="69"/>
      <c r="RRN88" s="69"/>
      <c r="RRO88" s="69"/>
      <c r="RRP88" s="69"/>
      <c r="RRQ88" s="69"/>
      <c r="RRR88" s="69"/>
      <c r="RRS88" s="69"/>
      <c r="RRT88" s="69"/>
      <c r="RRU88" s="69"/>
      <c r="RRV88" s="69"/>
      <c r="RRW88" s="69"/>
      <c r="RRX88" s="69"/>
      <c r="RRY88" s="69"/>
      <c r="RRZ88" s="69"/>
      <c r="RSA88" s="69"/>
      <c r="RSB88" s="69"/>
      <c r="RSC88" s="69"/>
      <c r="RSD88" s="69"/>
      <c r="RSE88" s="69"/>
      <c r="RSF88" s="69"/>
      <c r="RSG88" s="69"/>
      <c r="RSH88" s="69"/>
      <c r="RSI88" s="69"/>
      <c r="RSJ88" s="69"/>
      <c r="RSK88" s="69"/>
      <c r="RSL88" s="69"/>
      <c r="RSM88" s="69"/>
      <c r="RSN88" s="69"/>
      <c r="RSO88" s="69"/>
      <c r="RSP88" s="69"/>
      <c r="RSQ88" s="69"/>
      <c r="RSR88" s="69"/>
      <c r="RSS88" s="69"/>
      <c r="RST88" s="69"/>
      <c r="RSU88" s="69"/>
      <c r="RSV88" s="69"/>
      <c r="RSW88" s="69"/>
      <c r="RSX88" s="69"/>
      <c r="RSY88" s="69"/>
      <c r="RSZ88" s="69"/>
      <c r="RTA88" s="69"/>
      <c r="RTB88" s="69"/>
      <c r="RTC88" s="69"/>
      <c r="RTD88" s="69"/>
      <c r="RTE88" s="69"/>
      <c r="RTF88" s="69"/>
      <c r="RTG88" s="69"/>
      <c r="RTH88" s="69"/>
      <c r="RTI88" s="69"/>
      <c r="RTJ88" s="69"/>
      <c r="RTK88" s="69"/>
      <c r="RTL88" s="69"/>
      <c r="RTM88" s="69"/>
      <c r="RTN88" s="69"/>
      <c r="RTO88" s="69"/>
      <c r="RTP88" s="69"/>
      <c r="RTQ88" s="69"/>
      <c r="RTR88" s="69"/>
      <c r="RTS88" s="69"/>
      <c r="RTT88" s="69"/>
      <c r="RTU88" s="69"/>
      <c r="RTV88" s="69"/>
      <c r="RTW88" s="69"/>
      <c r="RTX88" s="69"/>
      <c r="RTY88" s="69"/>
      <c r="RTZ88" s="69"/>
      <c r="RUA88" s="69"/>
      <c r="RUB88" s="69"/>
      <c r="RUC88" s="69"/>
      <c r="RUD88" s="69"/>
      <c r="RUE88" s="69"/>
      <c r="RUF88" s="69"/>
      <c r="RUG88" s="69"/>
      <c r="RUH88" s="69"/>
      <c r="RUI88" s="69"/>
      <c r="RUJ88" s="69"/>
      <c r="RUK88" s="69"/>
      <c r="RUL88" s="69"/>
      <c r="RUM88" s="69"/>
      <c r="RUN88" s="69"/>
      <c r="RUO88" s="69"/>
      <c r="RUP88" s="69"/>
      <c r="RUQ88" s="69"/>
      <c r="RUR88" s="69"/>
      <c r="RUS88" s="69"/>
      <c r="RUT88" s="69"/>
      <c r="RUU88" s="69"/>
      <c r="RUV88" s="69"/>
      <c r="RUW88" s="69"/>
      <c r="RUX88" s="69"/>
      <c r="RUY88" s="69"/>
      <c r="RUZ88" s="69"/>
      <c r="RVA88" s="69"/>
      <c r="RVB88" s="69"/>
      <c r="RVC88" s="69"/>
      <c r="RVD88" s="69"/>
      <c r="RVE88" s="69"/>
      <c r="RVF88" s="69"/>
      <c r="RVG88" s="69"/>
      <c r="RVH88" s="69"/>
      <c r="RVI88" s="69"/>
      <c r="RVJ88" s="69"/>
      <c r="RVK88" s="69"/>
      <c r="RVL88" s="69"/>
      <c r="RVM88" s="69"/>
      <c r="RVN88" s="69"/>
      <c r="RVO88" s="69"/>
      <c r="RVP88" s="69"/>
      <c r="RVQ88" s="69"/>
      <c r="RVR88" s="69"/>
      <c r="RVS88" s="69"/>
      <c r="RVT88" s="69"/>
      <c r="RVU88" s="69"/>
      <c r="RVV88" s="69"/>
      <c r="RVW88" s="69"/>
      <c r="RVX88" s="69"/>
      <c r="RVY88" s="69"/>
      <c r="RVZ88" s="69"/>
      <c r="RWA88" s="69"/>
      <c r="RWB88" s="69"/>
      <c r="RWC88" s="69"/>
      <c r="RWD88" s="69"/>
      <c r="RWE88" s="69"/>
      <c r="RWF88" s="69"/>
      <c r="RWG88" s="69"/>
      <c r="RWH88" s="69"/>
      <c r="RWI88" s="69"/>
      <c r="RWJ88" s="69"/>
      <c r="RWK88" s="69"/>
      <c r="RWL88" s="69"/>
      <c r="RWM88" s="69"/>
      <c r="RWN88" s="69"/>
      <c r="RWO88" s="69"/>
      <c r="RWP88" s="69"/>
      <c r="RWQ88" s="69"/>
      <c r="RWR88" s="69"/>
      <c r="RWS88" s="69"/>
      <c r="RWT88" s="69"/>
      <c r="RWU88" s="69"/>
      <c r="RWV88" s="69"/>
      <c r="RWW88" s="69"/>
      <c r="RWX88" s="69"/>
      <c r="RWY88" s="69"/>
      <c r="RWZ88" s="69"/>
      <c r="RXA88" s="69"/>
      <c r="RXB88" s="69"/>
      <c r="RXC88" s="69"/>
      <c r="RXD88" s="69"/>
      <c r="RXE88" s="69"/>
      <c r="RXF88" s="69"/>
      <c r="RXG88" s="69"/>
      <c r="RXH88" s="69"/>
      <c r="RXI88" s="69"/>
      <c r="RXJ88" s="69"/>
      <c r="RXK88" s="69"/>
      <c r="RXL88" s="69"/>
      <c r="RXM88" s="69"/>
      <c r="RXN88" s="69"/>
      <c r="RXO88" s="69"/>
      <c r="RXP88" s="69"/>
      <c r="RXQ88" s="69"/>
      <c r="RXR88" s="69"/>
      <c r="RXS88" s="69"/>
      <c r="RXT88" s="69"/>
      <c r="RXU88" s="69"/>
      <c r="RXV88" s="69"/>
      <c r="RXW88" s="69"/>
      <c r="RXX88" s="69"/>
      <c r="RXY88" s="69"/>
      <c r="RXZ88" s="69"/>
      <c r="RYA88" s="69"/>
      <c r="RYB88" s="69"/>
      <c r="RYC88" s="69"/>
      <c r="RYD88" s="69"/>
      <c r="RYE88" s="69"/>
      <c r="RYF88" s="69"/>
      <c r="RYG88" s="69"/>
      <c r="RYH88" s="69"/>
      <c r="RYI88" s="69"/>
      <c r="RYJ88" s="69"/>
      <c r="RYK88" s="69"/>
      <c r="RYL88" s="69"/>
      <c r="RYM88" s="69"/>
      <c r="RYN88" s="69"/>
      <c r="RYO88" s="69"/>
      <c r="RYP88" s="69"/>
      <c r="RYQ88" s="69"/>
      <c r="RYR88" s="69"/>
      <c r="RYS88" s="69"/>
      <c r="RYT88" s="69"/>
      <c r="RYU88" s="69"/>
      <c r="RYV88" s="69"/>
      <c r="RYW88" s="69"/>
      <c r="RYX88" s="69"/>
      <c r="RYY88" s="69"/>
      <c r="RYZ88" s="69"/>
      <c r="RZA88" s="69"/>
      <c r="RZB88" s="69"/>
      <c r="RZC88" s="69"/>
      <c r="RZD88" s="69"/>
      <c r="RZE88" s="69"/>
      <c r="RZF88" s="69"/>
      <c r="RZG88" s="69"/>
      <c r="RZH88" s="69"/>
      <c r="RZI88" s="69"/>
      <c r="RZJ88" s="69"/>
      <c r="RZK88" s="69"/>
      <c r="RZL88" s="69"/>
      <c r="RZM88" s="69"/>
      <c r="RZN88" s="69"/>
      <c r="RZO88" s="69"/>
      <c r="RZP88" s="69"/>
      <c r="RZQ88" s="69"/>
      <c r="RZR88" s="69"/>
      <c r="RZS88" s="69"/>
      <c r="RZT88" s="69"/>
      <c r="RZU88" s="69"/>
      <c r="RZV88" s="69"/>
      <c r="RZW88" s="69"/>
      <c r="RZX88" s="69"/>
      <c r="RZY88" s="69"/>
      <c r="RZZ88" s="69"/>
      <c r="SAA88" s="69"/>
      <c r="SAB88" s="69"/>
      <c r="SAC88" s="69"/>
      <c r="SAD88" s="69"/>
      <c r="SAE88" s="69"/>
      <c r="SAF88" s="69"/>
      <c r="SAG88" s="69"/>
      <c r="SAH88" s="69"/>
      <c r="SAI88" s="69"/>
      <c r="SAJ88" s="69"/>
      <c r="SAK88" s="69"/>
      <c r="SAL88" s="69"/>
      <c r="SAM88" s="69"/>
      <c r="SAN88" s="69"/>
      <c r="SAO88" s="69"/>
      <c r="SAP88" s="69"/>
      <c r="SAQ88" s="69"/>
      <c r="SAR88" s="69"/>
      <c r="SAS88" s="69"/>
      <c r="SAT88" s="69"/>
      <c r="SAU88" s="69"/>
      <c r="SAV88" s="69"/>
      <c r="SAW88" s="69"/>
      <c r="SAX88" s="69"/>
      <c r="SAY88" s="69"/>
      <c r="SAZ88" s="69"/>
      <c r="SBA88" s="69"/>
      <c r="SBB88" s="69"/>
      <c r="SBC88" s="69"/>
      <c r="SBD88" s="69"/>
      <c r="SBE88" s="69"/>
      <c r="SBF88" s="69"/>
      <c r="SBG88" s="69"/>
      <c r="SBH88" s="69"/>
      <c r="SBI88" s="69"/>
      <c r="SBJ88" s="69"/>
      <c r="SBK88" s="69"/>
      <c r="SBL88" s="69"/>
      <c r="SBM88" s="69"/>
      <c r="SBN88" s="69"/>
      <c r="SBO88" s="69"/>
      <c r="SBP88" s="69"/>
      <c r="SBQ88" s="69"/>
      <c r="SBR88" s="69"/>
      <c r="SBS88" s="69"/>
      <c r="SBT88" s="69"/>
      <c r="SBU88" s="69"/>
      <c r="SBV88" s="69"/>
      <c r="SBW88" s="69"/>
      <c r="SBX88" s="69"/>
      <c r="SBY88" s="69"/>
      <c r="SBZ88" s="69"/>
      <c r="SCA88" s="69"/>
      <c r="SCB88" s="69"/>
      <c r="SCC88" s="69"/>
      <c r="SCD88" s="69"/>
      <c r="SCE88" s="69"/>
      <c r="SCF88" s="69"/>
      <c r="SCG88" s="69"/>
      <c r="SCH88" s="69"/>
      <c r="SCI88" s="69"/>
      <c r="SCJ88" s="69"/>
      <c r="SCK88" s="69"/>
      <c r="SCL88" s="69"/>
      <c r="SCM88" s="69"/>
      <c r="SCN88" s="69"/>
      <c r="SCO88" s="69"/>
      <c r="SCP88" s="69"/>
      <c r="SCQ88" s="69"/>
      <c r="SCR88" s="69"/>
      <c r="SCS88" s="69"/>
      <c r="SCT88" s="69"/>
      <c r="SCU88" s="69"/>
      <c r="SCV88" s="69"/>
      <c r="SCW88" s="69"/>
      <c r="SCX88" s="69"/>
      <c r="SCY88" s="69"/>
      <c r="SCZ88" s="69"/>
      <c r="SDA88" s="69"/>
      <c r="SDB88" s="69"/>
      <c r="SDC88" s="69"/>
      <c r="SDD88" s="69"/>
      <c r="SDE88" s="69"/>
      <c r="SDF88" s="69"/>
      <c r="SDG88" s="69"/>
      <c r="SDH88" s="69"/>
      <c r="SDI88" s="69"/>
      <c r="SDJ88" s="69"/>
      <c r="SDK88" s="69"/>
      <c r="SDL88" s="69"/>
      <c r="SDM88" s="69"/>
      <c r="SDN88" s="69"/>
      <c r="SDO88" s="69"/>
      <c r="SDP88" s="69"/>
      <c r="SDQ88" s="69"/>
      <c r="SDR88" s="69"/>
      <c r="SDS88" s="69"/>
      <c r="SDT88" s="69"/>
      <c r="SDU88" s="69"/>
      <c r="SDV88" s="69"/>
      <c r="SDW88" s="69"/>
      <c r="SDX88" s="69"/>
      <c r="SDY88" s="69"/>
      <c r="SDZ88" s="69"/>
      <c r="SEA88" s="69"/>
      <c r="SEB88" s="69"/>
      <c r="SEC88" s="69"/>
      <c r="SED88" s="69"/>
      <c r="SEE88" s="69"/>
      <c r="SEF88" s="69"/>
      <c r="SEG88" s="69"/>
      <c r="SEH88" s="69"/>
      <c r="SEI88" s="69"/>
      <c r="SEJ88" s="69"/>
      <c r="SEK88" s="69"/>
      <c r="SEL88" s="69"/>
      <c r="SEM88" s="69"/>
      <c r="SEN88" s="69"/>
      <c r="SEO88" s="69"/>
      <c r="SEP88" s="69"/>
      <c r="SEQ88" s="69"/>
      <c r="SER88" s="69"/>
      <c r="SES88" s="69"/>
      <c r="SET88" s="69"/>
      <c r="SEU88" s="69"/>
      <c r="SEV88" s="69"/>
      <c r="SEW88" s="69"/>
      <c r="SEX88" s="69"/>
      <c r="SEY88" s="69"/>
      <c r="SEZ88" s="69"/>
      <c r="SFA88" s="69"/>
      <c r="SFB88" s="69"/>
      <c r="SFC88" s="69"/>
      <c r="SFD88" s="69"/>
      <c r="SFE88" s="69"/>
      <c r="SFF88" s="69"/>
      <c r="SFG88" s="69"/>
      <c r="SFH88" s="69"/>
      <c r="SFI88" s="69"/>
      <c r="SFJ88" s="69"/>
      <c r="SFK88" s="69"/>
      <c r="SFL88" s="69"/>
      <c r="SFM88" s="69"/>
      <c r="SFN88" s="69"/>
      <c r="SFO88" s="69"/>
      <c r="SFP88" s="69"/>
      <c r="SFQ88" s="69"/>
      <c r="SFR88" s="69"/>
      <c r="SFS88" s="69"/>
      <c r="SFT88" s="69"/>
      <c r="SFU88" s="69"/>
      <c r="SFV88" s="69"/>
      <c r="SFW88" s="69"/>
      <c r="SFX88" s="69"/>
      <c r="SFY88" s="69"/>
      <c r="SFZ88" s="69"/>
      <c r="SGA88" s="69"/>
      <c r="SGB88" s="69"/>
      <c r="SGC88" s="69"/>
      <c r="SGD88" s="69"/>
      <c r="SGE88" s="69"/>
      <c r="SGF88" s="69"/>
      <c r="SGG88" s="69"/>
      <c r="SGH88" s="69"/>
      <c r="SGI88" s="69"/>
      <c r="SGJ88" s="69"/>
      <c r="SGK88" s="69"/>
      <c r="SGL88" s="69"/>
      <c r="SGM88" s="69"/>
      <c r="SGN88" s="69"/>
      <c r="SGO88" s="69"/>
      <c r="SGP88" s="69"/>
      <c r="SGQ88" s="69"/>
      <c r="SGR88" s="69"/>
      <c r="SGS88" s="69"/>
      <c r="SGT88" s="69"/>
      <c r="SGU88" s="69"/>
      <c r="SGV88" s="69"/>
      <c r="SGW88" s="69"/>
      <c r="SGX88" s="69"/>
      <c r="SGY88" s="69"/>
      <c r="SGZ88" s="69"/>
      <c r="SHA88" s="69"/>
      <c r="SHB88" s="69"/>
      <c r="SHC88" s="69"/>
      <c r="SHD88" s="69"/>
      <c r="SHE88" s="69"/>
      <c r="SHF88" s="69"/>
      <c r="SHG88" s="69"/>
      <c r="SHH88" s="69"/>
      <c r="SHI88" s="69"/>
      <c r="SHJ88" s="69"/>
      <c r="SHK88" s="69"/>
      <c r="SHL88" s="69"/>
      <c r="SHM88" s="69"/>
      <c r="SHN88" s="69"/>
      <c r="SHO88" s="69"/>
      <c r="SHP88" s="69"/>
      <c r="SHQ88" s="69"/>
      <c r="SHR88" s="69"/>
      <c r="SHS88" s="69"/>
      <c r="SHT88" s="69"/>
      <c r="SHU88" s="69"/>
      <c r="SHV88" s="69"/>
      <c r="SHW88" s="69"/>
      <c r="SHX88" s="69"/>
      <c r="SHY88" s="69"/>
      <c r="SHZ88" s="69"/>
      <c r="SIA88" s="69"/>
      <c r="SIB88" s="69"/>
      <c r="SIC88" s="69"/>
      <c r="SID88" s="69"/>
      <c r="SIE88" s="69"/>
      <c r="SIF88" s="69"/>
      <c r="SIG88" s="69"/>
      <c r="SIH88" s="69"/>
      <c r="SII88" s="69"/>
      <c r="SIJ88" s="69"/>
      <c r="SIK88" s="69"/>
      <c r="SIL88" s="69"/>
      <c r="SIM88" s="69"/>
      <c r="SIN88" s="69"/>
      <c r="SIO88" s="69"/>
      <c r="SIP88" s="69"/>
      <c r="SIQ88" s="69"/>
      <c r="SIR88" s="69"/>
      <c r="SIS88" s="69"/>
      <c r="SIT88" s="69"/>
      <c r="SIU88" s="69"/>
      <c r="SIV88" s="69"/>
      <c r="SIW88" s="69"/>
      <c r="SIX88" s="69"/>
      <c r="SIY88" s="69"/>
      <c r="SIZ88" s="69"/>
      <c r="SJA88" s="69"/>
      <c r="SJB88" s="69"/>
      <c r="SJC88" s="69"/>
      <c r="SJD88" s="69"/>
      <c r="SJE88" s="69"/>
      <c r="SJF88" s="69"/>
      <c r="SJG88" s="69"/>
      <c r="SJH88" s="69"/>
      <c r="SJI88" s="69"/>
      <c r="SJJ88" s="69"/>
      <c r="SJK88" s="69"/>
      <c r="SJL88" s="69"/>
      <c r="SJM88" s="69"/>
      <c r="SJN88" s="69"/>
      <c r="SJO88" s="69"/>
      <c r="SJP88" s="69"/>
      <c r="SJQ88" s="69"/>
      <c r="SJR88" s="69"/>
      <c r="SJS88" s="69"/>
      <c r="SJT88" s="69"/>
      <c r="SJU88" s="69"/>
      <c r="SJV88" s="69"/>
      <c r="SJW88" s="69"/>
      <c r="SJX88" s="69"/>
      <c r="SJY88" s="69"/>
      <c r="SJZ88" s="69"/>
      <c r="SKA88" s="69"/>
      <c r="SKB88" s="69"/>
      <c r="SKC88" s="69"/>
      <c r="SKD88" s="69"/>
      <c r="SKE88" s="69"/>
      <c r="SKF88" s="69"/>
      <c r="SKG88" s="69"/>
      <c r="SKH88" s="69"/>
      <c r="SKI88" s="69"/>
      <c r="SKJ88" s="69"/>
      <c r="SKK88" s="69"/>
      <c r="SKL88" s="69"/>
      <c r="SKM88" s="69"/>
      <c r="SKN88" s="69"/>
      <c r="SKO88" s="69"/>
      <c r="SKP88" s="69"/>
      <c r="SKQ88" s="69"/>
      <c r="SKR88" s="69"/>
      <c r="SKS88" s="69"/>
      <c r="SKT88" s="69"/>
      <c r="SKU88" s="69"/>
      <c r="SKV88" s="69"/>
      <c r="SKW88" s="69"/>
      <c r="SKX88" s="69"/>
      <c r="SKY88" s="69"/>
      <c r="SKZ88" s="69"/>
      <c r="SLA88" s="69"/>
      <c r="SLB88" s="69"/>
      <c r="SLC88" s="69"/>
      <c r="SLD88" s="69"/>
      <c r="SLE88" s="69"/>
      <c r="SLF88" s="69"/>
      <c r="SLG88" s="69"/>
      <c r="SLH88" s="69"/>
      <c r="SLI88" s="69"/>
      <c r="SLJ88" s="69"/>
      <c r="SLK88" s="69"/>
      <c r="SLL88" s="69"/>
      <c r="SLM88" s="69"/>
      <c r="SLN88" s="69"/>
      <c r="SLO88" s="69"/>
      <c r="SLP88" s="69"/>
      <c r="SLQ88" s="69"/>
      <c r="SLR88" s="69"/>
      <c r="SLS88" s="69"/>
      <c r="SLT88" s="69"/>
      <c r="SLU88" s="69"/>
      <c r="SLV88" s="69"/>
      <c r="SLW88" s="69"/>
      <c r="SLX88" s="69"/>
      <c r="SLY88" s="69"/>
      <c r="SLZ88" s="69"/>
      <c r="SMA88" s="69"/>
      <c r="SMB88" s="69"/>
      <c r="SMC88" s="69"/>
      <c r="SMD88" s="69"/>
      <c r="SME88" s="69"/>
      <c r="SMF88" s="69"/>
      <c r="SMG88" s="69"/>
      <c r="SMH88" s="69"/>
      <c r="SMI88" s="69"/>
      <c r="SMJ88" s="69"/>
      <c r="SMK88" s="69"/>
      <c r="SML88" s="69"/>
      <c r="SMM88" s="69"/>
      <c r="SMN88" s="69"/>
      <c r="SMO88" s="69"/>
      <c r="SMP88" s="69"/>
      <c r="SMQ88" s="69"/>
      <c r="SMR88" s="69"/>
      <c r="SMS88" s="69"/>
      <c r="SMT88" s="69"/>
      <c r="SMU88" s="69"/>
      <c r="SMV88" s="69"/>
      <c r="SMW88" s="69"/>
      <c r="SMX88" s="69"/>
      <c r="SMY88" s="69"/>
      <c r="SMZ88" s="69"/>
      <c r="SNA88" s="69"/>
      <c r="SNB88" s="69"/>
      <c r="SNC88" s="69"/>
      <c r="SND88" s="69"/>
      <c r="SNE88" s="69"/>
      <c r="SNF88" s="69"/>
      <c r="SNG88" s="69"/>
      <c r="SNH88" s="69"/>
      <c r="SNI88" s="69"/>
      <c r="SNJ88" s="69"/>
      <c r="SNK88" s="69"/>
      <c r="SNL88" s="69"/>
      <c r="SNM88" s="69"/>
      <c r="SNN88" s="69"/>
      <c r="SNO88" s="69"/>
      <c r="SNP88" s="69"/>
      <c r="SNQ88" s="69"/>
      <c r="SNR88" s="69"/>
      <c r="SNS88" s="69"/>
      <c r="SNT88" s="69"/>
      <c r="SNU88" s="69"/>
      <c r="SNV88" s="69"/>
      <c r="SNW88" s="69"/>
      <c r="SNX88" s="69"/>
      <c r="SNY88" s="69"/>
      <c r="SNZ88" s="69"/>
      <c r="SOA88" s="69"/>
      <c r="SOB88" s="69"/>
      <c r="SOC88" s="69"/>
      <c r="SOD88" s="69"/>
      <c r="SOE88" s="69"/>
      <c r="SOF88" s="69"/>
      <c r="SOG88" s="69"/>
      <c r="SOH88" s="69"/>
      <c r="SOI88" s="69"/>
      <c r="SOJ88" s="69"/>
      <c r="SOK88" s="69"/>
      <c r="SOL88" s="69"/>
      <c r="SOM88" s="69"/>
      <c r="SON88" s="69"/>
      <c r="SOO88" s="69"/>
      <c r="SOP88" s="69"/>
      <c r="SOQ88" s="69"/>
      <c r="SOR88" s="69"/>
      <c r="SOS88" s="69"/>
      <c r="SOT88" s="69"/>
      <c r="SOU88" s="69"/>
      <c r="SOV88" s="69"/>
      <c r="SOW88" s="69"/>
      <c r="SOX88" s="69"/>
      <c r="SOY88" s="69"/>
      <c r="SOZ88" s="69"/>
      <c r="SPA88" s="69"/>
      <c r="SPB88" s="69"/>
      <c r="SPC88" s="69"/>
      <c r="SPD88" s="69"/>
      <c r="SPE88" s="69"/>
      <c r="SPF88" s="69"/>
      <c r="SPG88" s="69"/>
      <c r="SPH88" s="69"/>
      <c r="SPI88" s="69"/>
      <c r="SPJ88" s="69"/>
      <c r="SPK88" s="69"/>
      <c r="SPL88" s="69"/>
      <c r="SPM88" s="69"/>
      <c r="SPN88" s="69"/>
      <c r="SPO88" s="69"/>
      <c r="SPP88" s="69"/>
      <c r="SPQ88" s="69"/>
      <c r="SPR88" s="69"/>
      <c r="SPS88" s="69"/>
      <c r="SPT88" s="69"/>
      <c r="SPU88" s="69"/>
      <c r="SPV88" s="69"/>
      <c r="SPW88" s="69"/>
      <c r="SPX88" s="69"/>
      <c r="SPY88" s="69"/>
      <c r="SPZ88" s="69"/>
      <c r="SQA88" s="69"/>
      <c r="SQB88" s="69"/>
      <c r="SQC88" s="69"/>
      <c r="SQD88" s="69"/>
      <c r="SQE88" s="69"/>
      <c r="SQF88" s="69"/>
      <c r="SQG88" s="69"/>
      <c r="SQH88" s="69"/>
      <c r="SQI88" s="69"/>
      <c r="SQJ88" s="69"/>
      <c r="SQK88" s="69"/>
      <c r="SQL88" s="69"/>
      <c r="SQM88" s="69"/>
      <c r="SQN88" s="69"/>
      <c r="SQO88" s="69"/>
      <c r="SQP88" s="69"/>
      <c r="SQQ88" s="69"/>
      <c r="SQR88" s="69"/>
      <c r="SQS88" s="69"/>
      <c r="SQT88" s="69"/>
      <c r="SQU88" s="69"/>
      <c r="SQV88" s="69"/>
      <c r="SQW88" s="69"/>
      <c r="SQX88" s="69"/>
      <c r="SQY88" s="69"/>
      <c r="SQZ88" s="69"/>
      <c r="SRA88" s="69"/>
      <c r="SRB88" s="69"/>
      <c r="SRC88" s="69"/>
      <c r="SRD88" s="69"/>
      <c r="SRE88" s="69"/>
      <c r="SRF88" s="69"/>
      <c r="SRG88" s="69"/>
      <c r="SRH88" s="69"/>
      <c r="SRI88" s="69"/>
      <c r="SRJ88" s="69"/>
      <c r="SRK88" s="69"/>
      <c r="SRL88" s="69"/>
      <c r="SRM88" s="69"/>
      <c r="SRN88" s="69"/>
      <c r="SRO88" s="69"/>
      <c r="SRP88" s="69"/>
      <c r="SRQ88" s="69"/>
      <c r="SRR88" s="69"/>
      <c r="SRS88" s="69"/>
      <c r="SRT88" s="69"/>
      <c r="SRU88" s="69"/>
      <c r="SRV88" s="69"/>
      <c r="SRW88" s="69"/>
      <c r="SRX88" s="69"/>
      <c r="SRY88" s="69"/>
      <c r="SRZ88" s="69"/>
      <c r="SSA88" s="69"/>
      <c r="SSB88" s="69"/>
      <c r="SSC88" s="69"/>
      <c r="SSD88" s="69"/>
      <c r="SSE88" s="69"/>
      <c r="SSF88" s="69"/>
      <c r="SSG88" s="69"/>
      <c r="SSH88" s="69"/>
      <c r="SSI88" s="69"/>
      <c r="SSJ88" s="69"/>
      <c r="SSK88" s="69"/>
      <c r="SSL88" s="69"/>
      <c r="SSM88" s="69"/>
      <c r="SSN88" s="69"/>
      <c r="SSO88" s="69"/>
      <c r="SSP88" s="69"/>
      <c r="SSQ88" s="69"/>
      <c r="SSR88" s="69"/>
      <c r="SSS88" s="69"/>
      <c r="SST88" s="69"/>
      <c r="SSU88" s="69"/>
      <c r="SSV88" s="69"/>
      <c r="SSW88" s="69"/>
      <c r="SSX88" s="69"/>
      <c r="SSY88" s="69"/>
      <c r="SSZ88" s="69"/>
      <c r="STA88" s="69"/>
      <c r="STB88" s="69"/>
      <c r="STC88" s="69"/>
      <c r="STD88" s="69"/>
      <c r="STE88" s="69"/>
      <c r="STF88" s="69"/>
      <c r="STG88" s="69"/>
      <c r="STH88" s="69"/>
      <c r="STI88" s="69"/>
      <c r="STJ88" s="69"/>
      <c r="STK88" s="69"/>
      <c r="STL88" s="69"/>
      <c r="STM88" s="69"/>
      <c r="STN88" s="69"/>
      <c r="STO88" s="69"/>
      <c r="STP88" s="69"/>
      <c r="STQ88" s="69"/>
      <c r="STR88" s="69"/>
      <c r="STS88" s="69"/>
      <c r="STT88" s="69"/>
      <c r="STU88" s="69"/>
      <c r="STV88" s="69"/>
      <c r="STW88" s="69"/>
      <c r="STX88" s="69"/>
      <c r="STY88" s="69"/>
      <c r="STZ88" s="69"/>
      <c r="SUA88" s="69"/>
      <c r="SUB88" s="69"/>
      <c r="SUC88" s="69"/>
      <c r="SUD88" s="69"/>
      <c r="SUE88" s="69"/>
      <c r="SUF88" s="69"/>
      <c r="SUG88" s="69"/>
      <c r="SUH88" s="69"/>
      <c r="SUI88" s="69"/>
      <c r="SUJ88" s="69"/>
      <c r="SUK88" s="69"/>
      <c r="SUL88" s="69"/>
      <c r="SUM88" s="69"/>
      <c r="SUN88" s="69"/>
      <c r="SUO88" s="69"/>
      <c r="SUP88" s="69"/>
      <c r="SUQ88" s="69"/>
      <c r="SUR88" s="69"/>
      <c r="SUS88" s="69"/>
      <c r="SUT88" s="69"/>
      <c r="SUU88" s="69"/>
      <c r="SUV88" s="69"/>
      <c r="SUW88" s="69"/>
      <c r="SUX88" s="69"/>
      <c r="SUY88" s="69"/>
      <c r="SUZ88" s="69"/>
      <c r="SVA88" s="69"/>
      <c r="SVB88" s="69"/>
      <c r="SVC88" s="69"/>
      <c r="SVD88" s="69"/>
      <c r="SVE88" s="69"/>
      <c r="SVF88" s="69"/>
      <c r="SVG88" s="69"/>
      <c r="SVH88" s="69"/>
      <c r="SVI88" s="69"/>
      <c r="SVJ88" s="69"/>
      <c r="SVK88" s="69"/>
      <c r="SVL88" s="69"/>
      <c r="SVM88" s="69"/>
      <c r="SVN88" s="69"/>
      <c r="SVO88" s="69"/>
      <c r="SVP88" s="69"/>
      <c r="SVQ88" s="69"/>
      <c r="SVR88" s="69"/>
      <c r="SVS88" s="69"/>
      <c r="SVT88" s="69"/>
      <c r="SVU88" s="69"/>
      <c r="SVV88" s="69"/>
      <c r="SVW88" s="69"/>
      <c r="SVX88" s="69"/>
      <c r="SVY88" s="69"/>
      <c r="SVZ88" s="69"/>
      <c r="SWA88" s="69"/>
      <c r="SWB88" s="69"/>
      <c r="SWC88" s="69"/>
      <c r="SWD88" s="69"/>
      <c r="SWE88" s="69"/>
      <c r="SWF88" s="69"/>
      <c r="SWG88" s="69"/>
      <c r="SWH88" s="69"/>
      <c r="SWI88" s="69"/>
      <c r="SWJ88" s="69"/>
      <c r="SWK88" s="69"/>
      <c r="SWL88" s="69"/>
      <c r="SWM88" s="69"/>
      <c r="SWN88" s="69"/>
      <c r="SWO88" s="69"/>
      <c r="SWP88" s="69"/>
      <c r="SWQ88" s="69"/>
      <c r="SWR88" s="69"/>
      <c r="SWS88" s="69"/>
      <c r="SWT88" s="69"/>
      <c r="SWU88" s="69"/>
      <c r="SWV88" s="69"/>
      <c r="SWW88" s="69"/>
      <c r="SWX88" s="69"/>
      <c r="SWY88" s="69"/>
      <c r="SWZ88" s="69"/>
      <c r="SXA88" s="69"/>
      <c r="SXB88" s="69"/>
      <c r="SXC88" s="69"/>
      <c r="SXD88" s="69"/>
      <c r="SXE88" s="69"/>
      <c r="SXF88" s="69"/>
      <c r="SXG88" s="69"/>
      <c r="SXH88" s="69"/>
      <c r="SXI88" s="69"/>
      <c r="SXJ88" s="69"/>
      <c r="SXK88" s="69"/>
      <c r="SXL88" s="69"/>
      <c r="SXM88" s="69"/>
      <c r="SXN88" s="69"/>
      <c r="SXO88" s="69"/>
      <c r="SXP88" s="69"/>
      <c r="SXQ88" s="69"/>
      <c r="SXR88" s="69"/>
      <c r="SXS88" s="69"/>
      <c r="SXT88" s="69"/>
      <c r="SXU88" s="69"/>
      <c r="SXV88" s="69"/>
      <c r="SXW88" s="69"/>
      <c r="SXX88" s="69"/>
      <c r="SXY88" s="69"/>
      <c r="SXZ88" s="69"/>
      <c r="SYA88" s="69"/>
      <c r="SYB88" s="69"/>
      <c r="SYC88" s="69"/>
      <c r="SYD88" s="69"/>
      <c r="SYE88" s="69"/>
      <c r="SYF88" s="69"/>
      <c r="SYG88" s="69"/>
      <c r="SYH88" s="69"/>
      <c r="SYI88" s="69"/>
      <c r="SYJ88" s="69"/>
      <c r="SYK88" s="69"/>
      <c r="SYL88" s="69"/>
      <c r="SYM88" s="69"/>
      <c r="SYN88" s="69"/>
      <c r="SYO88" s="69"/>
      <c r="SYP88" s="69"/>
      <c r="SYQ88" s="69"/>
      <c r="SYR88" s="69"/>
      <c r="SYS88" s="69"/>
      <c r="SYT88" s="69"/>
      <c r="SYU88" s="69"/>
      <c r="SYV88" s="69"/>
      <c r="SYW88" s="69"/>
      <c r="SYX88" s="69"/>
      <c r="SYY88" s="69"/>
      <c r="SYZ88" s="69"/>
      <c r="SZA88" s="69"/>
      <c r="SZB88" s="69"/>
      <c r="SZC88" s="69"/>
      <c r="SZD88" s="69"/>
      <c r="SZE88" s="69"/>
      <c r="SZF88" s="69"/>
      <c r="SZG88" s="69"/>
      <c r="SZH88" s="69"/>
      <c r="SZI88" s="69"/>
      <c r="SZJ88" s="69"/>
      <c r="SZK88" s="69"/>
      <c r="SZL88" s="69"/>
      <c r="SZM88" s="69"/>
      <c r="SZN88" s="69"/>
      <c r="SZO88" s="69"/>
      <c r="SZP88" s="69"/>
      <c r="SZQ88" s="69"/>
      <c r="SZR88" s="69"/>
      <c r="SZS88" s="69"/>
      <c r="SZT88" s="69"/>
      <c r="SZU88" s="69"/>
      <c r="SZV88" s="69"/>
      <c r="SZW88" s="69"/>
      <c r="SZX88" s="69"/>
      <c r="SZY88" s="69"/>
      <c r="SZZ88" s="69"/>
      <c r="TAA88" s="69"/>
      <c r="TAB88" s="69"/>
      <c r="TAC88" s="69"/>
      <c r="TAD88" s="69"/>
      <c r="TAE88" s="69"/>
      <c r="TAF88" s="69"/>
      <c r="TAG88" s="69"/>
      <c r="TAH88" s="69"/>
      <c r="TAI88" s="69"/>
      <c r="TAJ88" s="69"/>
      <c r="TAK88" s="69"/>
      <c r="TAL88" s="69"/>
      <c r="TAM88" s="69"/>
      <c r="TAN88" s="69"/>
      <c r="TAO88" s="69"/>
      <c r="TAP88" s="69"/>
      <c r="TAQ88" s="69"/>
      <c r="TAR88" s="69"/>
      <c r="TAS88" s="69"/>
      <c r="TAT88" s="69"/>
      <c r="TAU88" s="69"/>
      <c r="TAV88" s="69"/>
      <c r="TAW88" s="69"/>
      <c r="TAX88" s="69"/>
      <c r="TAY88" s="69"/>
      <c r="TAZ88" s="69"/>
      <c r="TBA88" s="69"/>
      <c r="TBB88" s="69"/>
      <c r="TBC88" s="69"/>
      <c r="TBD88" s="69"/>
      <c r="TBE88" s="69"/>
      <c r="TBF88" s="69"/>
      <c r="TBG88" s="69"/>
      <c r="TBH88" s="69"/>
      <c r="TBI88" s="69"/>
      <c r="TBJ88" s="69"/>
      <c r="TBK88" s="69"/>
      <c r="TBL88" s="69"/>
      <c r="TBM88" s="69"/>
      <c r="TBN88" s="69"/>
      <c r="TBO88" s="69"/>
      <c r="TBP88" s="69"/>
      <c r="TBQ88" s="69"/>
      <c r="TBR88" s="69"/>
      <c r="TBS88" s="69"/>
      <c r="TBT88" s="69"/>
      <c r="TBU88" s="69"/>
      <c r="TBV88" s="69"/>
      <c r="TBW88" s="69"/>
      <c r="TBX88" s="69"/>
      <c r="TBY88" s="69"/>
      <c r="TBZ88" s="69"/>
      <c r="TCA88" s="69"/>
      <c r="TCB88" s="69"/>
      <c r="TCC88" s="69"/>
      <c r="TCD88" s="69"/>
      <c r="TCE88" s="69"/>
      <c r="TCF88" s="69"/>
      <c r="TCG88" s="69"/>
      <c r="TCH88" s="69"/>
      <c r="TCI88" s="69"/>
      <c r="TCJ88" s="69"/>
      <c r="TCK88" s="69"/>
      <c r="TCL88" s="69"/>
      <c r="TCM88" s="69"/>
      <c r="TCN88" s="69"/>
      <c r="TCO88" s="69"/>
      <c r="TCP88" s="69"/>
      <c r="TCQ88" s="69"/>
      <c r="TCR88" s="69"/>
      <c r="TCS88" s="69"/>
      <c r="TCT88" s="69"/>
      <c r="TCU88" s="69"/>
      <c r="TCV88" s="69"/>
      <c r="TCW88" s="69"/>
      <c r="TCX88" s="69"/>
      <c r="TCY88" s="69"/>
      <c r="TCZ88" s="69"/>
      <c r="TDA88" s="69"/>
      <c r="TDB88" s="69"/>
      <c r="TDC88" s="69"/>
      <c r="TDD88" s="69"/>
      <c r="TDE88" s="69"/>
      <c r="TDF88" s="69"/>
      <c r="TDG88" s="69"/>
      <c r="TDH88" s="69"/>
      <c r="TDI88" s="69"/>
      <c r="TDJ88" s="69"/>
      <c r="TDK88" s="69"/>
      <c r="TDL88" s="69"/>
      <c r="TDM88" s="69"/>
      <c r="TDN88" s="69"/>
      <c r="TDO88" s="69"/>
      <c r="TDP88" s="69"/>
      <c r="TDQ88" s="69"/>
      <c r="TDR88" s="69"/>
      <c r="TDS88" s="69"/>
      <c r="TDT88" s="69"/>
      <c r="TDU88" s="69"/>
      <c r="TDV88" s="69"/>
      <c r="TDW88" s="69"/>
      <c r="TDX88" s="69"/>
      <c r="TDY88" s="69"/>
      <c r="TDZ88" s="69"/>
      <c r="TEA88" s="69"/>
      <c r="TEB88" s="69"/>
      <c r="TEC88" s="69"/>
      <c r="TED88" s="69"/>
      <c r="TEE88" s="69"/>
      <c r="TEF88" s="69"/>
      <c r="TEG88" s="69"/>
      <c r="TEH88" s="69"/>
      <c r="TEI88" s="69"/>
      <c r="TEJ88" s="69"/>
      <c r="TEK88" s="69"/>
      <c r="TEL88" s="69"/>
      <c r="TEM88" s="69"/>
      <c r="TEN88" s="69"/>
      <c r="TEO88" s="69"/>
      <c r="TEP88" s="69"/>
      <c r="TEQ88" s="69"/>
      <c r="TER88" s="69"/>
      <c r="TES88" s="69"/>
      <c r="TET88" s="69"/>
      <c r="TEU88" s="69"/>
      <c r="TEV88" s="69"/>
      <c r="TEW88" s="69"/>
      <c r="TEX88" s="69"/>
      <c r="TEY88" s="69"/>
      <c r="TEZ88" s="69"/>
      <c r="TFA88" s="69"/>
      <c r="TFB88" s="69"/>
      <c r="TFC88" s="69"/>
      <c r="TFD88" s="69"/>
      <c r="TFE88" s="69"/>
      <c r="TFF88" s="69"/>
      <c r="TFG88" s="69"/>
      <c r="TFH88" s="69"/>
      <c r="TFI88" s="69"/>
      <c r="TFJ88" s="69"/>
      <c r="TFK88" s="69"/>
      <c r="TFL88" s="69"/>
      <c r="TFM88" s="69"/>
      <c r="TFN88" s="69"/>
      <c r="TFO88" s="69"/>
      <c r="TFP88" s="69"/>
      <c r="TFQ88" s="69"/>
      <c r="TFR88" s="69"/>
      <c r="TFS88" s="69"/>
      <c r="TFT88" s="69"/>
      <c r="TFU88" s="69"/>
      <c r="TFV88" s="69"/>
      <c r="TFW88" s="69"/>
      <c r="TFX88" s="69"/>
      <c r="TFY88" s="69"/>
      <c r="TFZ88" s="69"/>
      <c r="TGA88" s="69"/>
      <c r="TGB88" s="69"/>
      <c r="TGC88" s="69"/>
      <c r="TGD88" s="69"/>
      <c r="TGE88" s="69"/>
      <c r="TGF88" s="69"/>
      <c r="TGG88" s="69"/>
      <c r="TGH88" s="69"/>
      <c r="TGI88" s="69"/>
      <c r="TGJ88" s="69"/>
      <c r="TGK88" s="69"/>
      <c r="TGL88" s="69"/>
      <c r="TGM88" s="69"/>
      <c r="TGN88" s="69"/>
      <c r="TGO88" s="69"/>
      <c r="TGP88" s="69"/>
      <c r="TGQ88" s="69"/>
      <c r="TGR88" s="69"/>
      <c r="TGS88" s="69"/>
      <c r="TGT88" s="69"/>
      <c r="TGU88" s="69"/>
      <c r="TGV88" s="69"/>
      <c r="TGW88" s="69"/>
      <c r="TGX88" s="69"/>
      <c r="TGY88" s="69"/>
      <c r="TGZ88" s="69"/>
      <c r="THA88" s="69"/>
      <c r="THB88" s="69"/>
      <c r="THC88" s="69"/>
      <c r="THD88" s="69"/>
      <c r="THE88" s="69"/>
      <c r="THF88" s="69"/>
      <c r="THG88" s="69"/>
      <c r="THH88" s="69"/>
      <c r="THI88" s="69"/>
      <c r="THJ88" s="69"/>
      <c r="THK88" s="69"/>
      <c r="THL88" s="69"/>
      <c r="THM88" s="69"/>
      <c r="THN88" s="69"/>
      <c r="THO88" s="69"/>
      <c r="THP88" s="69"/>
      <c r="THQ88" s="69"/>
      <c r="THR88" s="69"/>
      <c r="THS88" s="69"/>
      <c r="THT88" s="69"/>
      <c r="THU88" s="69"/>
      <c r="THV88" s="69"/>
      <c r="THW88" s="69"/>
      <c r="THX88" s="69"/>
      <c r="THY88" s="69"/>
      <c r="THZ88" s="69"/>
      <c r="TIA88" s="69"/>
      <c r="TIB88" s="69"/>
      <c r="TIC88" s="69"/>
      <c r="TID88" s="69"/>
      <c r="TIE88" s="69"/>
      <c r="TIF88" s="69"/>
      <c r="TIG88" s="69"/>
      <c r="TIH88" s="69"/>
      <c r="TII88" s="69"/>
      <c r="TIJ88" s="69"/>
      <c r="TIK88" s="69"/>
      <c r="TIL88" s="69"/>
      <c r="TIM88" s="69"/>
      <c r="TIN88" s="69"/>
      <c r="TIO88" s="69"/>
      <c r="TIP88" s="69"/>
      <c r="TIQ88" s="69"/>
      <c r="TIR88" s="69"/>
      <c r="TIS88" s="69"/>
      <c r="TIT88" s="69"/>
      <c r="TIU88" s="69"/>
      <c r="TIV88" s="69"/>
      <c r="TIW88" s="69"/>
      <c r="TIX88" s="69"/>
      <c r="TIY88" s="69"/>
      <c r="TIZ88" s="69"/>
      <c r="TJA88" s="69"/>
      <c r="TJB88" s="69"/>
      <c r="TJC88" s="69"/>
      <c r="TJD88" s="69"/>
      <c r="TJE88" s="69"/>
      <c r="TJF88" s="69"/>
      <c r="TJG88" s="69"/>
      <c r="TJH88" s="69"/>
      <c r="TJI88" s="69"/>
      <c r="TJJ88" s="69"/>
      <c r="TJK88" s="69"/>
      <c r="TJL88" s="69"/>
      <c r="TJM88" s="69"/>
      <c r="TJN88" s="69"/>
      <c r="TJO88" s="69"/>
      <c r="TJP88" s="69"/>
      <c r="TJQ88" s="69"/>
      <c r="TJR88" s="69"/>
      <c r="TJS88" s="69"/>
      <c r="TJT88" s="69"/>
      <c r="TJU88" s="69"/>
      <c r="TJV88" s="69"/>
      <c r="TJW88" s="69"/>
      <c r="TJX88" s="69"/>
      <c r="TJY88" s="69"/>
      <c r="TJZ88" s="69"/>
      <c r="TKA88" s="69"/>
      <c r="TKB88" s="69"/>
      <c r="TKC88" s="69"/>
      <c r="TKD88" s="69"/>
      <c r="TKE88" s="69"/>
      <c r="TKF88" s="69"/>
      <c r="TKG88" s="69"/>
      <c r="TKH88" s="69"/>
      <c r="TKI88" s="69"/>
      <c r="TKJ88" s="69"/>
      <c r="TKK88" s="69"/>
      <c r="TKL88" s="69"/>
      <c r="TKM88" s="69"/>
      <c r="TKN88" s="69"/>
      <c r="TKO88" s="69"/>
      <c r="TKP88" s="69"/>
      <c r="TKQ88" s="69"/>
      <c r="TKR88" s="69"/>
      <c r="TKS88" s="69"/>
      <c r="TKT88" s="69"/>
      <c r="TKU88" s="69"/>
      <c r="TKV88" s="69"/>
      <c r="TKW88" s="69"/>
      <c r="TKX88" s="69"/>
      <c r="TKY88" s="69"/>
      <c r="TKZ88" s="69"/>
      <c r="TLA88" s="69"/>
      <c r="TLB88" s="69"/>
      <c r="TLC88" s="69"/>
      <c r="TLD88" s="69"/>
      <c r="TLE88" s="69"/>
      <c r="TLF88" s="69"/>
      <c r="TLG88" s="69"/>
      <c r="TLH88" s="69"/>
      <c r="TLI88" s="69"/>
      <c r="TLJ88" s="69"/>
      <c r="TLK88" s="69"/>
      <c r="TLL88" s="69"/>
      <c r="TLM88" s="69"/>
      <c r="TLN88" s="69"/>
      <c r="TLO88" s="69"/>
      <c r="TLP88" s="69"/>
      <c r="TLQ88" s="69"/>
      <c r="TLR88" s="69"/>
      <c r="TLS88" s="69"/>
      <c r="TLT88" s="69"/>
      <c r="TLU88" s="69"/>
      <c r="TLV88" s="69"/>
      <c r="TLW88" s="69"/>
      <c r="TLX88" s="69"/>
      <c r="TLY88" s="69"/>
      <c r="TLZ88" s="69"/>
      <c r="TMA88" s="69"/>
      <c r="TMB88" s="69"/>
      <c r="TMC88" s="69"/>
      <c r="TMD88" s="69"/>
      <c r="TME88" s="69"/>
      <c r="TMF88" s="69"/>
      <c r="TMG88" s="69"/>
      <c r="TMH88" s="69"/>
      <c r="TMI88" s="69"/>
      <c r="TMJ88" s="69"/>
      <c r="TMK88" s="69"/>
      <c r="TML88" s="69"/>
      <c r="TMM88" s="69"/>
      <c r="TMN88" s="69"/>
      <c r="TMO88" s="69"/>
      <c r="TMP88" s="69"/>
      <c r="TMQ88" s="69"/>
      <c r="TMR88" s="69"/>
      <c r="TMS88" s="69"/>
      <c r="TMT88" s="69"/>
      <c r="TMU88" s="69"/>
      <c r="TMV88" s="69"/>
      <c r="TMW88" s="69"/>
      <c r="TMX88" s="69"/>
      <c r="TMY88" s="69"/>
      <c r="TMZ88" s="69"/>
      <c r="TNA88" s="69"/>
      <c r="TNB88" s="69"/>
      <c r="TNC88" s="69"/>
      <c r="TND88" s="69"/>
      <c r="TNE88" s="69"/>
      <c r="TNF88" s="69"/>
      <c r="TNG88" s="69"/>
      <c r="TNH88" s="69"/>
      <c r="TNI88" s="69"/>
      <c r="TNJ88" s="69"/>
      <c r="TNK88" s="69"/>
      <c r="TNL88" s="69"/>
      <c r="TNM88" s="69"/>
      <c r="TNN88" s="69"/>
      <c r="TNO88" s="69"/>
      <c r="TNP88" s="69"/>
      <c r="TNQ88" s="69"/>
      <c r="TNR88" s="69"/>
      <c r="TNS88" s="69"/>
      <c r="TNT88" s="69"/>
      <c r="TNU88" s="69"/>
      <c r="TNV88" s="69"/>
      <c r="TNW88" s="69"/>
      <c r="TNX88" s="69"/>
      <c r="TNY88" s="69"/>
      <c r="TNZ88" s="69"/>
      <c r="TOA88" s="69"/>
      <c r="TOB88" s="69"/>
      <c r="TOC88" s="69"/>
      <c r="TOD88" s="69"/>
      <c r="TOE88" s="69"/>
      <c r="TOF88" s="69"/>
      <c r="TOG88" s="69"/>
      <c r="TOH88" s="69"/>
      <c r="TOI88" s="69"/>
      <c r="TOJ88" s="69"/>
      <c r="TOK88" s="69"/>
      <c r="TOL88" s="69"/>
      <c r="TOM88" s="69"/>
      <c r="TON88" s="69"/>
      <c r="TOO88" s="69"/>
      <c r="TOP88" s="69"/>
      <c r="TOQ88" s="69"/>
      <c r="TOR88" s="69"/>
      <c r="TOS88" s="69"/>
      <c r="TOT88" s="69"/>
      <c r="TOU88" s="69"/>
      <c r="TOV88" s="69"/>
      <c r="TOW88" s="69"/>
      <c r="TOX88" s="69"/>
      <c r="TOY88" s="69"/>
      <c r="TOZ88" s="69"/>
      <c r="TPA88" s="69"/>
      <c r="TPB88" s="69"/>
      <c r="TPC88" s="69"/>
      <c r="TPD88" s="69"/>
      <c r="TPE88" s="69"/>
      <c r="TPF88" s="69"/>
      <c r="TPG88" s="69"/>
      <c r="TPH88" s="69"/>
      <c r="TPI88" s="69"/>
      <c r="TPJ88" s="69"/>
      <c r="TPK88" s="69"/>
      <c r="TPL88" s="69"/>
      <c r="TPM88" s="69"/>
      <c r="TPN88" s="69"/>
      <c r="TPO88" s="69"/>
      <c r="TPP88" s="69"/>
      <c r="TPQ88" s="69"/>
      <c r="TPR88" s="69"/>
      <c r="TPS88" s="69"/>
      <c r="TPT88" s="69"/>
      <c r="TPU88" s="69"/>
      <c r="TPV88" s="69"/>
      <c r="TPW88" s="69"/>
      <c r="TPX88" s="69"/>
      <c r="TPY88" s="69"/>
      <c r="TPZ88" s="69"/>
      <c r="TQA88" s="69"/>
      <c r="TQB88" s="69"/>
      <c r="TQC88" s="69"/>
      <c r="TQD88" s="69"/>
      <c r="TQE88" s="69"/>
      <c r="TQF88" s="69"/>
      <c r="TQG88" s="69"/>
      <c r="TQH88" s="69"/>
      <c r="TQI88" s="69"/>
      <c r="TQJ88" s="69"/>
      <c r="TQK88" s="69"/>
      <c r="TQL88" s="69"/>
      <c r="TQM88" s="69"/>
      <c r="TQN88" s="69"/>
      <c r="TQO88" s="69"/>
      <c r="TQP88" s="69"/>
      <c r="TQQ88" s="69"/>
      <c r="TQR88" s="69"/>
      <c r="TQS88" s="69"/>
      <c r="TQT88" s="69"/>
      <c r="TQU88" s="69"/>
      <c r="TQV88" s="69"/>
      <c r="TQW88" s="69"/>
      <c r="TQX88" s="69"/>
      <c r="TQY88" s="69"/>
      <c r="TQZ88" s="69"/>
      <c r="TRA88" s="69"/>
      <c r="TRB88" s="69"/>
      <c r="TRC88" s="69"/>
      <c r="TRD88" s="69"/>
      <c r="TRE88" s="69"/>
      <c r="TRF88" s="69"/>
      <c r="TRG88" s="69"/>
      <c r="TRH88" s="69"/>
      <c r="TRI88" s="69"/>
      <c r="TRJ88" s="69"/>
      <c r="TRK88" s="69"/>
      <c r="TRL88" s="69"/>
      <c r="TRM88" s="69"/>
      <c r="TRN88" s="69"/>
      <c r="TRO88" s="69"/>
      <c r="TRP88" s="69"/>
      <c r="TRQ88" s="69"/>
      <c r="TRR88" s="69"/>
      <c r="TRS88" s="69"/>
      <c r="TRT88" s="69"/>
      <c r="TRU88" s="69"/>
      <c r="TRV88" s="69"/>
      <c r="TRW88" s="69"/>
      <c r="TRX88" s="69"/>
      <c r="TRY88" s="69"/>
      <c r="TRZ88" s="69"/>
      <c r="TSA88" s="69"/>
      <c r="TSB88" s="69"/>
      <c r="TSC88" s="69"/>
      <c r="TSD88" s="69"/>
      <c r="TSE88" s="69"/>
      <c r="TSF88" s="69"/>
      <c r="TSG88" s="69"/>
      <c r="TSH88" s="69"/>
      <c r="TSI88" s="69"/>
      <c r="TSJ88" s="69"/>
      <c r="TSK88" s="69"/>
      <c r="TSL88" s="69"/>
      <c r="TSM88" s="69"/>
      <c r="TSN88" s="69"/>
      <c r="TSO88" s="69"/>
      <c r="TSP88" s="69"/>
      <c r="TSQ88" s="69"/>
      <c r="TSR88" s="69"/>
      <c r="TSS88" s="69"/>
      <c r="TST88" s="69"/>
      <c r="TSU88" s="69"/>
      <c r="TSV88" s="69"/>
      <c r="TSW88" s="69"/>
      <c r="TSX88" s="69"/>
      <c r="TSY88" s="69"/>
      <c r="TSZ88" s="69"/>
      <c r="TTA88" s="69"/>
      <c r="TTB88" s="69"/>
      <c r="TTC88" s="69"/>
      <c r="TTD88" s="69"/>
      <c r="TTE88" s="69"/>
      <c r="TTF88" s="69"/>
      <c r="TTG88" s="69"/>
      <c r="TTH88" s="69"/>
      <c r="TTI88" s="69"/>
      <c r="TTJ88" s="69"/>
      <c r="TTK88" s="69"/>
      <c r="TTL88" s="69"/>
      <c r="TTM88" s="69"/>
      <c r="TTN88" s="69"/>
      <c r="TTO88" s="69"/>
      <c r="TTP88" s="69"/>
      <c r="TTQ88" s="69"/>
      <c r="TTR88" s="69"/>
      <c r="TTS88" s="69"/>
      <c r="TTT88" s="69"/>
      <c r="TTU88" s="69"/>
      <c r="TTV88" s="69"/>
      <c r="TTW88" s="69"/>
      <c r="TTX88" s="69"/>
      <c r="TTY88" s="69"/>
      <c r="TTZ88" s="69"/>
      <c r="TUA88" s="69"/>
      <c r="TUB88" s="69"/>
      <c r="TUC88" s="69"/>
      <c r="TUD88" s="69"/>
      <c r="TUE88" s="69"/>
      <c r="TUF88" s="69"/>
      <c r="TUG88" s="69"/>
      <c r="TUH88" s="69"/>
      <c r="TUI88" s="69"/>
      <c r="TUJ88" s="69"/>
      <c r="TUK88" s="69"/>
      <c r="TUL88" s="69"/>
      <c r="TUM88" s="69"/>
      <c r="TUN88" s="69"/>
      <c r="TUO88" s="69"/>
      <c r="TUP88" s="69"/>
      <c r="TUQ88" s="69"/>
      <c r="TUR88" s="69"/>
      <c r="TUS88" s="69"/>
      <c r="TUT88" s="69"/>
      <c r="TUU88" s="69"/>
      <c r="TUV88" s="69"/>
      <c r="TUW88" s="69"/>
      <c r="TUX88" s="69"/>
      <c r="TUY88" s="69"/>
      <c r="TUZ88" s="69"/>
      <c r="TVA88" s="69"/>
      <c r="TVB88" s="69"/>
      <c r="TVC88" s="69"/>
      <c r="TVD88" s="69"/>
      <c r="TVE88" s="69"/>
      <c r="TVF88" s="69"/>
      <c r="TVG88" s="69"/>
      <c r="TVH88" s="69"/>
      <c r="TVI88" s="69"/>
      <c r="TVJ88" s="69"/>
      <c r="TVK88" s="69"/>
      <c r="TVL88" s="69"/>
      <c r="TVM88" s="69"/>
      <c r="TVN88" s="69"/>
      <c r="TVO88" s="69"/>
      <c r="TVP88" s="69"/>
      <c r="TVQ88" s="69"/>
      <c r="TVR88" s="69"/>
      <c r="TVS88" s="69"/>
      <c r="TVT88" s="69"/>
      <c r="TVU88" s="69"/>
      <c r="TVV88" s="69"/>
      <c r="TVW88" s="69"/>
      <c r="TVX88" s="69"/>
      <c r="TVY88" s="69"/>
      <c r="TVZ88" s="69"/>
      <c r="TWA88" s="69"/>
      <c r="TWB88" s="69"/>
      <c r="TWC88" s="69"/>
      <c r="TWD88" s="69"/>
      <c r="TWE88" s="69"/>
      <c r="TWF88" s="69"/>
      <c r="TWG88" s="69"/>
      <c r="TWH88" s="69"/>
      <c r="TWI88" s="69"/>
      <c r="TWJ88" s="69"/>
      <c r="TWK88" s="69"/>
      <c r="TWL88" s="69"/>
      <c r="TWM88" s="69"/>
      <c r="TWN88" s="69"/>
      <c r="TWO88" s="69"/>
      <c r="TWP88" s="69"/>
      <c r="TWQ88" s="69"/>
      <c r="TWR88" s="69"/>
      <c r="TWS88" s="69"/>
      <c r="TWT88" s="69"/>
      <c r="TWU88" s="69"/>
      <c r="TWV88" s="69"/>
      <c r="TWW88" s="69"/>
      <c r="TWX88" s="69"/>
      <c r="TWY88" s="69"/>
      <c r="TWZ88" s="69"/>
      <c r="TXA88" s="69"/>
      <c r="TXB88" s="69"/>
      <c r="TXC88" s="69"/>
      <c r="TXD88" s="69"/>
      <c r="TXE88" s="69"/>
      <c r="TXF88" s="69"/>
      <c r="TXG88" s="69"/>
      <c r="TXH88" s="69"/>
      <c r="TXI88" s="69"/>
      <c r="TXJ88" s="69"/>
      <c r="TXK88" s="69"/>
      <c r="TXL88" s="69"/>
      <c r="TXM88" s="69"/>
      <c r="TXN88" s="69"/>
      <c r="TXO88" s="69"/>
      <c r="TXP88" s="69"/>
      <c r="TXQ88" s="69"/>
      <c r="TXR88" s="69"/>
      <c r="TXS88" s="69"/>
      <c r="TXT88" s="69"/>
      <c r="TXU88" s="69"/>
      <c r="TXV88" s="69"/>
      <c r="TXW88" s="69"/>
      <c r="TXX88" s="69"/>
      <c r="TXY88" s="69"/>
      <c r="TXZ88" s="69"/>
      <c r="TYA88" s="69"/>
      <c r="TYB88" s="69"/>
      <c r="TYC88" s="69"/>
      <c r="TYD88" s="69"/>
      <c r="TYE88" s="69"/>
      <c r="TYF88" s="69"/>
      <c r="TYG88" s="69"/>
      <c r="TYH88" s="69"/>
      <c r="TYI88" s="69"/>
      <c r="TYJ88" s="69"/>
      <c r="TYK88" s="69"/>
      <c r="TYL88" s="69"/>
      <c r="TYM88" s="69"/>
      <c r="TYN88" s="69"/>
      <c r="TYO88" s="69"/>
      <c r="TYP88" s="69"/>
      <c r="TYQ88" s="69"/>
      <c r="TYR88" s="69"/>
      <c r="TYS88" s="69"/>
      <c r="TYT88" s="69"/>
      <c r="TYU88" s="69"/>
      <c r="TYV88" s="69"/>
      <c r="TYW88" s="69"/>
      <c r="TYX88" s="69"/>
      <c r="TYY88" s="69"/>
      <c r="TYZ88" s="69"/>
      <c r="TZA88" s="69"/>
      <c r="TZB88" s="69"/>
      <c r="TZC88" s="69"/>
      <c r="TZD88" s="69"/>
      <c r="TZE88" s="69"/>
      <c r="TZF88" s="69"/>
      <c r="TZG88" s="69"/>
      <c r="TZH88" s="69"/>
      <c r="TZI88" s="69"/>
      <c r="TZJ88" s="69"/>
      <c r="TZK88" s="69"/>
      <c r="TZL88" s="69"/>
      <c r="TZM88" s="69"/>
      <c r="TZN88" s="69"/>
      <c r="TZO88" s="69"/>
      <c r="TZP88" s="69"/>
      <c r="TZQ88" s="69"/>
      <c r="TZR88" s="69"/>
      <c r="TZS88" s="69"/>
      <c r="TZT88" s="69"/>
      <c r="TZU88" s="69"/>
      <c r="TZV88" s="69"/>
      <c r="TZW88" s="69"/>
      <c r="TZX88" s="69"/>
      <c r="TZY88" s="69"/>
      <c r="TZZ88" s="69"/>
      <c r="UAA88" s="69"/>
      <c r="UAB88" s="69"/>
      <c r="UAC88" s="69"/>
      <c r="UAD88" s="69"/>
      <c r="UAE88" s="69"/>
      <c r="UAF88" s="69"/>
      <c r="UAG88" s="69"/>
      <c r="UAH88" s="69"/>
      <c r="UAI88" s="69"/>
      <c r="UAJ88" s="69"/>
      <c r="UAK88" s="69"/>
      <c r="UAL88" s="69"/>
      <c r="UAM88" s="69"/>
      <c r="UAN88" s="69"/>
      <c r="UAO88" s="69"/>
      <c r="UAP88" s="69"/>
      <c r="UAQ88" s="69"/>
      <c r="UAR88" s="69"/>
      <c r="UAS88" s="69"/>
      <c r="UAT88" s="69"/>
      <c r="UAU88" s="69"/>
      <c r="UAV88" s="69"/>
      <c r="UAW88" s="69"/>
      <c r="UAX88" s="69"/>
      <c r="UAY88" s="69"/>
      <c r="UAZ88" s="69"/>
      <c r="UBA88" s="69"/>
      <c r="UBB88" s="69"/>
      <c r="UBC88" s="69"/>
      <c r="UBD88" s="69"/>
      <c r="UBE88" s="69"/>
      <c r="UBF88" s="69"/>
      <c r="UBG88" s="69"/>
      <c r="UBH88" s="69"/>
      <c r="UBI88" s="69"/>
      <c r="UBJ88" s="69"/>
      <c r="UBK88" s="69"/>
      <c r="UBL88" s="69"/>
      <c r="UBM88" s="69"/>
      <c r="UBN88" s="69"/>
      <c r="UBO88" s="69"/>
      <c r="UBP88" s="69"/>
      <c r="UBQ88" s="69"/>
      <c r="UBR88" s="69"/>
      <c r="UBS88" s="69"/>
      <c r="UBT88" s="69"/>
      <c r="UBU88" s="69"/>
      <c r="UBV88" s="69"/>
      <c r="UBW88" s="69"/>
      <c r="UBX88" s="69"/>
      <c r="UBY88" s="69"/>
      <c r="UBZ88" s="69"/>
      <c r="UCA88" s="69"/>
      <c r="UCB88" s="69"/>
      <c r="UCC88" s="69"/>
      <c r="UCD88" s="69"/>
      <c r="UCE88" s="69"/>
      <c r="UCF88" s="69"/>
      <c r="UCG88" s="69"/>
      <c r="UCH88" s="69"/>
      <c r="UCI88" s="69"/>
      <c r="UCJ88" s="69"/>
      <c r="UCK88" s="69"/>
      <c r="UCL88" s="69"/>
      <c r="UCM88" s="69"/>
      <c r="UCN88" s="69"/>
      <c r="UCO88" s="69"/>
      <c r="UCP88" s="69"/>
      <c r="UCQ88" s="69"/>
      <c r="UCR88" s="69"/>
      <c r="UCS88" s="69"/>
      <c r="UCT88" s="69"/>
      <c r="UCU88" s="69"/>
      <c r="UCV88" s="69"/>
      <c r="UCW88" s="69"/>
      <c r="UCX88" s="69"/>
      <c r="UCY88" s="69"/>
      <c r="UCZ88" s="69"/>
      <c r="UDA88" s="69"/>
      <c r="UDB88" s="69"/>
      <c r="UDC88" s="69"/>
      <c r="UDD88" s="69"/>
      <c r="UDE88" s="69"/>
      <c r="UDF88" s="69"/>
      <c r="UDG88" s="69"/>
      <c r="UDH88" s="69"/>
      <c r="UDI88" s="69"/>
      <c r="UDJ88" s="69"/>
      <c r="UDK88" s="69"/>
      <c r="UDL88" s="69"/>
      <c r="UDM88" s="69"/>
      <c r="UDN88" s="69"/>
      <c r="UDO88" s="69"/>
      <c r="UDP88" s="69"/>
      <c r="UDQ88" s="69"/>
      <c r="UDR88" s="69"/>
      <c r="UDS88" s="69"/>
      <c r="UDT88" s="69"/>
      <c r="UDU88" s="69"/>
      <c r="UDV88" s="69"/>
      <c r="UDW88" s="69"/>
      <c r="UDX88" s="69"/>
      <c r="UDY88" s="69"/>
      <c r="UDZ88" s="69"/>
      <c r="UEA88" s="69"/>
      <c r="UEB88" s="69"/>
      <c r="UEC88" s="69"/>
      <c r="UED88" s="69"/>
      <c r="UEE88" s="69"/>
      <c r="UEF88" s="69"/>
      <c r="UEG88" s="69"/>
      <c r="UEH88" s="69"/>
      <c r="UEI88" s="69"/>
      <c r="UEJ88" s="69"/>
      <c r="UEK88" s="69"/>
      <c r="UEL88" s="69"/>
      <c r="UEM88" s="69"/>
      <c r="UEN88" s="69"/>
      <c r="UEO88" s="69"/>
      <c r="UEP88" s="69"/>
      <c r="UEQ88" s="69"/>
      <c r="UER88" s="69"/>
      <c r="UES88" s="69"/>
      <c r="UET88" s="69"/>
      <c r="UEU88" s="69"/>
      <c r="UEV88" s="69"/>
      <c r="UEW88" s="69"/>
      <c r="UEX88" s="69"/>
      <c r="UEY88" s="69"/>
      <c r="UEZ88" s="69"/>
      <c r="UFA88" s="69"/>
      <c r="UFB88" s="69"/>
      <c r="UFC88" s="69"/>
      <c r="UFD88" s="69"/>
      <c r="UFE88" s="69"/>
      <c r="UFF88" s="69"/>
      <c r="UFG88" s="69"/>
      <c r="UFH88" s="69"/>
      <c r="UFI88" s="69"/>
      <c r="UFJ88" s="69"/>
      <c r="UFK88" s="69"/>
      <c r="UFL88" s="69"/>
      <c r="UFM88" s="69"/>
      <c r="UFN88" s="69"/>
      <c r="UFO88" s="69"/>
      <c r="UFP88" s="69"/>
      <c r="UFQ88" s="69"/>
      <c r="UFR88" s="69"/>
      <c r="UFS88" s="69"/>
      <c r="UFT88" s="69"/>
      <c r="UFU88" s="69"/>
      <c r="UFV88" s="69"/>
      <c r="UFW88" s="69"/>
      <c r="UFX88" s="69"/>
      <c r="UFY88" s="69"/>
      <c r="UFZ88" s="69"/>
      <c r="UGA88" s="69"/>
      <c r="UGB88" s="69"/>
      <c r="UGC88" s="69"/>
      <c r="UGD88" s="69"/>
      <c r="UGE88" s="69"/>
      <c r="UGF88" s="69"/>
      <c r="UGG88" s="69"/>
      <c r="UGH88" s="69"/>
      <c r="UGI88" s="69"/>
      <c r="UGJ88" s="69"/>
      <c r="UGK88" s="69"/>
      <c r="UGL88" s="69"/>
      <c r="UGM88" s="69"/>
      <c r="UGN88" s="69"/>
      <c r="UGO88" s="69"/>
      <c r="UGP88" s="69"/>
      <c r="UGQ88" s="69"/>
      <c r="UGR88" s="69"/>
      <c r="UGS88" s="69"/>
      <c r="UGT88" s="69"/>
      <c r="UGU88" s="69"/>
      <c r="UGV88" s="69"/>
      <c r="UGW88" s="69"/>
      <c r="UGX88" s="69"/>
      <c r="UGY88" s="69"/>
      <c r="UGZ88" s="69"/>
      <c r="UHA88" s="69"/>
      <c r="UHB88" s="69"/>
      <c r="UHC88" s="69"/>
      <c r="UHD88" s="69"/>
      <c r="UHE88" s="69"/>
      <c r="UHF88" s="69"/>
      <c r="UHG88" s="69"/>
      <c r="UHH88" s="69"/>
      <c r="UHI88" s="69"/>
      <c r="UHJ88" s="69"/>
      <c r="UHK88" s="69"/>
      <c r="UHL88" s="69"/>
      <c r="UHM88" s="69"/>
      <c r="UHN88" s="69"/>
      <c r="UHO88" s="69"/>
      <c r="UHP88" s="69"/>
      <c r="UHQ88" s="69"/>
      <c r="UHR88" s="69"/>
      <c r="UHS88" s="69"/>
      <c r="UHT88" s="69"/>
      <c r="UHU88" s="69"/>
      <c r="UHV88" s="69"/>
      <c r="UHW88" s="69"/>
      <c r="UHX88" s="69"/>
      <c r="UHY88" s="69"/>
      <c r="UHZ88" s="69"/>
      <c r="UIA88" s="69"/>
      <c r="UIB88" s="69"/>
      <c r="UIC88" s="69"/>
      <c r="UID88" s="69"/>
      <c r="UIE88" s="69"/>
      <c r="UIF88" s="69"/>
      <c r="UIG88" s="69"/>
      <c r="UIH88" s="69"/>
      <c r="UII88" s="69"/>
      <c r="UIJ88" s="69"/>
      <c r="UIK88" s="69"/>
      <c r="UIL88" s="69"/>
      <c r="UIM88" s="69"/>
      <c r="UIN88" s="69"/>
      <c r="UIO88" s="69"/>
      <c r="UIP88" s="69"/>
      <c r="UIQ88" s="69"/>
      <c r="UIR88" s="69"/>
      <c r="UIS88" s="69"/>
      <c r="UIT88" s="69"/>
      <c r="UIU88" s="69"/>
      <c r="UIV88" s="69"/>
      <c r="UIW88" s="69"/>
      <c r="UIX88" s="69"/>
      <c r="UIY88" s="69"/>
      <c r="UIZ88" s="69"/>
      <c r="UJA88" s="69"/>
      <c r="UJB88" s="69"/>
      <c r="UJC88" s="69"/>
      <c r="UJD88" s="69"/>
      <c r="UJE88" s="69"/>
      <c r="UJF88" s="69"/>
      <c r="UJG88" s="69"/>
      <c r="UJH88" s="69"/>
      <c r="UJI88" s="69"/>
      <c r="UJJ88" s="69"/>
      <c r="UJK88" s="69"/>
      <c r="UJL88" s="69"/>
      <c r="UJM88" s="69"/>
      <c r="UJN88" s="69"/>
      <c r="UJO88" s="69"/>
      <c r="UJP88" s="69"/>
      <c r="UJQ88" s="69"/>
      <c r="UJR88" s="69"/>
      <c r="UJS88" s="69"/>
      <c r="UJT88" s="69"/>
      <c r="UJU88" s="69"/>
      <c r="UJV88" s="69"/>
      <c r="UJW88" s="69"/>
      <c r="UJX88" s="69"/>
      <c r="UJY88" s="69"/>
      <c r="UJZ88" s="69"/>
      <c r="UKA88" s="69"/>
      <c r="UKB88" s="69"/>
      <c r="UKC88" s="69"/>
      <c r="UKD88" s="69"/>
      <c r="UKE88" s="69"/>
      <c r="UKF88" s="69"/>
      <c r="UKG88" s="69"/>
      <c r="UKH88" s="69"/>
      <c r="UKI88" s="69"/>
      <c r="UKJ88" s="69"/>
      <c r="UKK88" s="69"/>
      <c r="UKL88" s="69"/>
      <c r="UKM88" s="69"/>
      <c r="UKN88" s="69"/>
      <c r="UKO88" s="69"/>
      <c r="UKP88" s="69"/>
      <c r="UKQ88" s="69"/>
      <c r="UKR88" s="69"/>
      <c r="UKS88" s="69"/>
      <c r="UKT88" s="69"/>
      <c r="UKU88" s="69"/>
      <c r="UKV88" s="69"/>
      <c r="UKW88" s="69"/>
      <c r="UKX88" s="69"/>
      <c r="UKY88" s="69"/>
      <c r="UKZ88" s="69"/>
      <c r="ULA88" s="69"/>
      <c r="ULB88" s="69"/>
      <c r="ULC88" s="69"/>
      <c r="ULD88" s="69"/>
      <c r="ULE88" s="69"/>
      <c r="ULF88" s="69"/>
      <c r="ULG88" s="69"/>
      <c r="ULH88" s="69"/>
      <c r="ULI88" s="69"/>
      <c r="ULJ88" s="69"/>
      <c r="ULK88" s="69"/>
      <c r="ULL88" s="69"/>
      <c r="ULM88" s="69"/>
      <c r="ULN88" s="69"/>
      <c r="ULO88" s="69"/>
      <c r="ULP88" s="69"/>
      <c r="ULQ88" s="69"/>
      <c r="ULR88" s="69"/>
      <c r="ULS88" s="69"/>
      <c r="ULT88" s="69"/>
      <c r="ULU88" s="69"/>
      <c r="ULV88" s="69"/>
      <c r="ULW88" s="69"/>
      <c r="ULX88" s="69"/>
      <c r="ULY88" s="69"/>
      <c r="ULZ88" s="69"/>
      <c r="UMA88" s="69"/>
      <c r="UMB88" s="69"/>
      <c r="UMC88" s="69"/>
      <c r="UMD88" s="69"/>
      <c r="UME88" s="69"/>
      <c r="UMF88" s="69"/>
      <c r="UMG88" s="69"/>
      <c r="UMH88" s="69"/>
      <c r="UMI88" s="69"/>
      <c r="UMJ88" s="69"/>
      <c r="UMK88" s="69"/>
      <c r="UML88" s="69"/>
      <c r="UMM88" s="69"/>
      <c r="UMN88" s="69"/>
      <c r="UMO88" s="69"/>
      <c r="UMP88" s="69"/>
      <c r="UMQ88" s="69"/>
      <c r="UMR88" s="69"/>
      <c r="UMS88" s="69"/>
      <c r="UMT88" s="69"/>
      <c r="UMU88" s="69"/>
      <c r="UMV88" s="69"/>
      <c r="UMW88" s="69"/>
      <c r="UMX88" s="69"/>
      <c r="UMY88" s="69"/>
      <c r="UMZ88" s="69"/>
      <c r="UNA88" s="69"/>
      <c r="UNB88" s="69"/>
      <c r="UNC88" s="69"/>
      <c r="UND88" s="69"/>
      <c r="UNE88" s="69"/>
      <c r="UNF88" s="69"/>
      <c r="UNG88" s="69"/>
      <c r="UNH88" s="69"/>
      <c r="UNI88" s="69"/>
      <c r="UNJ88" s="69"/>
      <c r="UNK88" s="69"/>
      <c r="UNL88" s="69"/>
      <c r="UNM88" s="69"/>
      <c r="UNN88" s="69"/>
      <c r="UNO88" s="69"/>
      <c r="UNP88" s="69"/>
      <c r="UNQ88" s="69"/>
      <c r="UNR88" s="69"/>
      <c r="UNS88" s="69"/>
      <c r="UNT88" s="69"/>
      <c r="UNU88" s="69"/>
      <c r="UNV88" s="69"/>
      <c r="UNW88" s="69"/>
      <c r="UNX88" s="69"/>
      <c r="UNY88" s="69"/>
      <c r="UNZ88" s="69"/>
      <c r="UOA88" s="69"/>
      <c r="UOB88" s="69"/>
      <c r="UOC88" s="69"/>
      <c r="UOD88" s="69"/>
      <c r="UOE88" s="69"/>
      <c r="UOF88" s="69"/>
      <c r="UOG88" s="69"/>
      <c r="UOH88" s="69"/>
      <c r="UOI88" s="69"/>
      <c r="UOJ88" s="69"/>
      <c r="UOK88" s="69"/>
      <c r="UOL88" s="69"/>
      <c r="UOM88" s="69"/>
      <c r="UON88" s="69"/>
      <c r="UOO88" s="69"/>
      <c r="UOP88" s="69"/>
      <c r="UOQ88" s="69"/>
      <c r="UOR88" s="69"/>
      <c r="UOS88" s="69"/>
      <c r="UOT88" s="69"/>
      <c r="UOU88" s="69"/>
      <c r="UOV88" s="69"/>
      <c r="UOW88" s="69"/>
      <c r="UOX88" s="69"/>
      <c r="UOY88" s="69"/>
      <c r="UOZ88" s="69"/>
      <c r="UPA88" s="69"/>
      <c r="UPB88" s="69"/>
      <c r="UPC88" s="69"/>
      <c r="UPD88" s="69"/>
      <c r="UPE88" s="69"/>
      <c r="UPF88" s="69"/>
      <c r="UPG88" s="69"/>
      <c r="UPH88" s="69"/>
      <c r="UPI88" s="69"/>
      <c r="UPJ88" s="69"/>
      <c r="UPK88" s="69"/>
      <c r="UPL88" s="69"/>
      <c r="UPM88" s="69"/>
      <c r="UPN88" s="69"/>
      <c r="UPO88" s="69"/>
      <c r="UPP88" s="69"/>
      <c r="UPQ88" s="69"/>
      <c r="UPR88" s="69"/>
      <c r="UPS88" s="69"/>
      <c r="UPT88" s="69"/>
      <c r="UPU88" s="69"/>
      <c r="UPV88" s="69"/>
      <c r="UPW88" s="69"/>
      <c r="UPX88" s="69"/>
      <c r="UPY88" s="69"/>
      <c r="UPZ88" s="69"/>
      <c r="UQA88" s="69"/>
      <c r="UQB88" s="69"/>
      <c r="UQC88" s="69"/>
      <c r="UQD88" s="69"/>
      <c r="UQE88" s="69"/>
      <c r="UQF88" s="69"/>
      <c r="UQG88" s="69"/>
      <c r="UQH88" s="69"/>
      <c r="UQI88" s="69"/>
      <c r="UQJ88" s="69"/>
      <c r="UQK88" s="69"/>
      <c r="UQL88" s="69"/>
      <c r="UQM88" s="69"/>
      <c r="UQN88" s="69"/>
      <c r="UQO88" s="69"/>
      <c r="UQP88" s="69"/>
      <c r="UQQ88" s="69"/>
      <c r="UQR88" s="69"/>
      <c r="UQS88" s="69"/>
      <c r="UQT88" s="69"/>
      <c r="UQU88" s="69"/>
      <c r="UQV88" s="69"/>
      <c r="UQW88" s="69"/>
      <c r="UQX88" s="69"/>
      <c r="UQY88" s="69"/>
      <c r="UQZ88" s="69"/>
      <c r="URA88" s="69"/>
      <c r="URB88" s="69"/>
      <c r="URC88" s="69"/>
      <c r="URD88" s="69"/>
      <c r="URE88" s="69"/>
      <c r="URF88" s="69"/>
      <c r="URG88" s="69"/>
      <c r="URH88" s="69"/>
      <c r="URI88" s="69"/>
      <c r="URJ88" s="69"/>
      <c r="URK88" s="69"/>
      <c r="URL88" s="69"/>
      <c r="URM88" s="69"/>
      <c r="URN88" s="69"/>
      <c r="URO88" s="69"/>
      <c r="URP88" s="69"/>
      <c r="URQ88" s="69"/>
      <c r="URR88" s="69"/>
      <c r="URS88" s="69"/>
      <c r="URT88" s="69"/>
      <c r="URU88" s="69"/>
      <c r="URV88" s="69"/>
      <c r="URW88" s="69"/>
      <c r="URX88" s="69"/>
      <c r="URY88" s="69"/>
      <c r="URZ88" s="69"/>
      <c r="USA88" s="69"/>
      <c r="USB88" s="69"/>
      <c r="USC88" s="69"/>
      <c r="USD88" s="69"/>
      <c r="USE88" s="69"/>
      <c r="USF88" s="69"/>
      <c r="USG88" s="69"/>
      <c r="USH88" s="69"/>
      <c r="USI88" s="69"/>
      <c r="USJ88" s="69"/>
      <c r="USK88" s="69"/>
      <c r="USL88" s="69"/>
      <c r="USM88" s="69"/>
      <c r="USN88" s="69"/>
      <c r="USO88" s="69"/>
      <c r="USP88" s="69"/>
      <c r="USQ88" s="69"/>
      <c r="USR88" s="69"/>
      <c r="USS88" s="69"/>
      <c r="UST88" s="69"/>
      <c r="USU88" s="69"/>
      <c r="USV88" s="69"/>
      <c r="USW88" s="69"/>
      <c r="USX88" s="69"/>
      <c r="USY88" s="69"/>
      <c r="USZ88" s="69"/>
      <c r="UTA88" s="69"/>
      <c r="UTB88" s="69"/>
      <c r="UTC88" s="69"/>
      <c r="UTD88" s="69"/>
      <c r="UTE88" s="69"/>
      <c r="UTF88" s="69"/>
      <c r="UTG88" s="69"/>
      <c r="UTH88" s="69"/>
      <c r="UTI88" s="69"/>
      <c r="UTJ88" s="69"/>
      <c r="UTK88" s="69"/>
      <c r="UTL88" s="69"/>
      <c r="UTM88" s="69"/>
      <c r="UTN88" s="69"/>
      <c r="UTO88" s="69"/>
      <c r="UTP88" s="69"/>
      <c r="UTQ88" s="69"/>
      <c r="UTR88" s="69"/>
      <c r="UTS88" s="69"/>
      <c r="UTT88" s="69"/>
      <c r="UTU88" s="69"/>
      <c r="UTV88" s="69"/>
      <c r="UTW88" s="69"/>
      <c r="UTX88" s="69"/>
      <c r="UTY88" s="69"/>
      <c r="UTZ88" s="69"/>
      <c r="UUA88" s="69"/>
      <c r="UUB88" s="69"/>
      <c r="UUC88" s="69"/>
      <c r="UUD88" s="69"/>
      <c r="UUE88" s="69"/>
      <c r="UUF88" s="69"/>
      <c r="UUG88" s="69"/>
      <c r="UUH88" s="69"/>
      <c r="UUI88" s="69"/>
      <c r="UUJ88" s="69"/>
      <c r="UUK88" s="69"/>
      <c r="UUL88" s="69"/>
      <c r="UUM88" s="69"/>
      <c r="UUN88" s="69"/>
      <c r="UUO88" s="69"/>
      <c r="UUP88" s="69"/>
      <c r="UUQ88" s="69"/>
      <c r="UUR88" s="69"/>
      <c r="UUS88" s="69"/>
      <c r="UUT88" s="69"/>
      <c r="UUU88" s="69"/>
      <c r="UUV88" s="69"/>
      <c r="UUW88" s="69"/>
      <c r="UUX88" s="69"/>
      <c r="UUY88" s="69"/>
      <c r="UUZ88" s="69"/>
      <c r="UVA88" s="69"/>
      <c r="UVB88" s="69"/>
      <c r="UVC88" s="69"/>
      <c r="UVD88" s="69"/>
      <c r="UVE88" s="69"/>
      <c r="UVF88" s="69"/>
      <c r="UVG88" s="69"/>
      <c r="UVH88" s="69"/>
      <c r="UVI88" s="69"/>
      <c r="UVJ88" s="69"/>
      <c r="UVK88" s="69"/>
      <c r="UVL88" s="69"/>
      <c r="UVM88" s="69"/>
      <c r="UVN88" s="69"/>
      <c r="UVO88" s="69"/>
      <c r="UVP88" s="69"/>
      <c r="UVQ88" s="69"/>
      <c r="UVR88" s="69"/>
      <c r="UVS88" s="69"/>
      <c r="UVT88" s="69"/>
      <c r="UVU88" s="69"/>
      <c r="UVV88" s="69"/>
      <c r="UVW88" s="69"/>
      <c r="UVX88" s="69"/>
      <c r="UVY88" s="69"/>
      <c r="UVZ88" s="69"/>
      <c r="UWA88" s="69"/>
      <c r="UWB88" s="69"/>
      <c r="UWC88" s="69"/>
      <c r="UWD88" s="69"/>
      <c r="UWE88" s="69"/>
      <c r="UWF88" s="69"/>
      <c r="UWG88" s="69"/>
      <c r="UWH88" s="69"/>
      <c r="UWI88" s="69"/>
      <c r="UWJ88" s="69"/>
      <c r="UWK88" s="69"/>
      <c r="UWL88" s="69"/>
      <c r="UWM88" s="69"/>
      <c r="UWN88" s="69"/>
      <c r="UWO88" s="69"/>
      <c r="UWP88" s="69"/>
      <c r="UWQ88" s="69"/>
      <c r="UWR88" s="69"/>
      <c r="UWS88" s="69"/>
      <c r="UWT88" s="69"/>
      <c r="UWU88" s="69"/>
      <c r="UWV88" s="69"/>
      <c r="UWW88" s="69"/>
      <c r="UWX88" s="69"/>
      <c r="UWY88" s="69"/>
      <c r="UWZ88" s="69"/>
      <c r="UXA88" s="69"/>
      <c r="UXB88" s="69"/>
      <c r="UXC88" s="69"/>
      <c r="UXD88" s="69"/>
      <c r="UXE88" s="69"/>
      <c r="UXF88" s="69"/>
      <c r="UXG88" s="69"/>
      <c r="UXH88" s="69"/>
      <c r="UXI88" s="69"/>
      <c r="UXJ88" s="69"/>
      <c r="UXK88" s="69"/>
      <c r="UXL88" s="69"/>
      <c r="UXM88" s="69"/>
      <c r="UXN88" s="69"/>
      <c r="UXO88" s="69"/>
      <c r="UXP88" s="69"/>
      <c r="UXQ88" s="69"/>
      <c r="UXR88" s="69"/>
      <c r="UXS88" s="69"/>
      <c r="UXT88" s="69"/>
      <c r="UXU88" s="69"/>
      <c r="UXV88" s="69"/>
      <c r="UXW88" s="69"/>
      <c r="UXX88" s="69"/>
      <c r="UXY88" s="69"/>
      <c r="UXZ88" s="69"/>
      <c r="UYA88" s="69"/>
      <c r="UYB88" s="69"/>
      <c r="UYC88" s="69"/>
      <c r="UYD88" s="69"/>
      <c r="UYE88" s="69"/>
      <c r="UYF88" s="69"/>
      <c r="UYG88" s="69"/>
      <c r="UYH88" s="69"/>
      <c r="UYI88" s="69"/>
      <c r="UYJ88" s="69"/>
      <c r="UYK88" s="69"/>
      <c r="UYL88" s="69"/>
      <c r="UYM88" s="69"/>
      <c r="UYN88" s="69"/>
      <c r="UYO88" s="69"/>
      <c r="UYP88" s="69"/>
      <c r="UYQ88" s="69"/>
      <c r="UYR88" s="69"/>
      <c r="UYS88" s="69"/>
      <c r="UYT88" s="69"/>
      <c r="UYU88" s="69"/>
      <c r="UYV88" s="69"/>
      <c r="UYW88" s="69"/>
      <c r="UYX88" s="69"/>
      <c r="UYY88" s="69"/>
      <c r="UYZ88" s="69"/>
      <c r="UZA88" s="69"/>
      <c r="UZB88" s="69"/>
      <c r="UZC88" s="69"/>
      <c r="UZD88" s="69"/>
      <c r="UZE88" s="69"/>
      <c r="UZF88" s="69"/>
      <c r="UZG88" s="69"/>
      <c r="UZH88" s="69"/>
      <c r="UZI88" s="69"/>
      <c r="UZJ88" s="69"/>
      <c r="UZK88" s="69"/>
      <c r="UZL88" s="69"/>
      <c r="UZM88" s="69"/>
      <c r="UZN88" s="69"/>
      <c r="UZO88" s="69"/>
      <c r="UZP88" s="69"/>
      <c r="UZQ88" s="69"/>
      <c r="UZR88" s="69"/>
      <c r="UZS88" s="69"/>
      <c r="UZT88" s="69"/>
      <c r="UZU88" s="69"/>
      <c r="UZV88" s="69"/>
      <c r="UZW88" s="69"/>
      <c r="UZX88" s="69"/>
      <c r="UZY88" s="69"/>
      <c r="UZZ88" s="69"/>
      <c r="VAA88" s="69"/>
      <c r="VAB88" s="69"/>
      <c r="VAC88" s="69"/>
      <c r="VAD88" s="69"/>
      <c r="VAE88" s="69"/>
      <c r="VAF88" s="69"/>
      <c r="VAG88" s="69"/>
      <c r="VAH88" s="69"/>
      <c r="VAI88" s="69"/>
      <c r="VAJ88" s="69"/>
      <c r="VAK88" s="69"/>
      <c r="VAL88" s="69"/>
      <c r="VAM88" s="69"/>
      <c r="VAN88" s="69"/>
      <c r="VAO88" s="69"/>
      <c r="VAP88" s="69"/>
      <c r="VAQ88" s="69"/>
      <c r="VAR88" s="69"/>
      <c r="VAS88" s="69"/>
      <c r="VAT88" s="69"/>
      <c r="VAU88" s="69"/>
      <c r="VAV88" s="69"/>
      <c r="VAW88" s="69"/>
      <c r="VAX88" s="69"/>
      <c r="VAY88" s="69"/>
      <c r="VAZ88" s="69"/>
      <c r="VBA88" s="69"/>
      <c r="VBB88" s="69"/>
      <c r="VBC88" s="69"/>
      <c r="VBD88" s="69"/>
      <c r="VBE88" s="69"/>
      <c r="VBF88" s="69"/>
      <c r="VBG88" s="69"/>
      <c r="VBH88" s="69"/>
      <c r="VBI88" s="69"/>
      <c r="VBJ88" s="69"/>
      <c r="VBK88" s="69"/>
      <c r="VBL88" s="69"/>
      <c r="VBM88" s="69"/>
      <c r="VBN88" s="69"/>
      <c r="VBO88" s="69"/>
      <c r="VBP88" s="69"/>
      <c r="VBQ88" s="69"/>
      <c r="VBR88" s="69"/>
      <c r="VBS88" s="69"/>
      <c r="VBT88" s="69"/>
      <c r="VBU88" s="69"/>
      <c r="VBV88" s="69"/>
      <c r="VBW88" s="69"/>
      <c r="VBX88" s="69"/>
      <c r="VBY88" s="69"/>
      <c r="VBZ88" s="69"/>
      <c r="VCA88" s="69"/>
      <c r="VCB88" s="69"/>
      <c r="VCC88" s="69"/>
      <c r="VCD88" s="69"/>
      <c r="VCE88" s="69"/>
      <c r="VCF88" s="69"/>
      <c r="VCG88" s="69"/>
      <c r="VCH88" s="69"/>
      <c r="VCI88" s="69"/>
      <c r="VCJ88" s="69"/>
      <c r="VCK88" s="69"/>
      <c r="VCL88" s="69"/>
      <c r="VCM88" s="69"/>
      <c r="VCN88" s="69"/>
      <c r="VCO88" s="69"/>
      <c r="VCP88" s="69"/>
      <c r="VCQ88" s="69"/>
      <c r="VCR88" s="69"/>
      <c r="VCS88" s="69"/>
      <c r="VCT88" s="69"/>
      <c r="VCU88" s="69"/>
      <c r="VCV88" s="69"/>
      <c r="VCW88" s="69"/>
      <c r="VCX88" s="69"/>
      <c r="VCY88" s="69"/>
      <c r="VCZ88" s="69"/>
      <c r="VDA88" s="69"/>
      <c r="VDB88" s="69"/>
      <c r="VDC88" s="69"/>
      <c r="VDD88" s="69"/>
      <c r="VDE88" s="69"/>
      <c r="VDF88" s="69"/>
      <c r="VDG88" s="69"/>
      <c r="VDH88" s="69"/>
      <c r="VDI88" s="69"/>
      <c r="VDJ88" s="69"/>
      <c r="VDK88" s="69"/>
      <c r="VDL88" s="69"/>
      <c r="VDM88" s="69"/>
      <c r="VDN88" s="69"/>
      <c r="VDO88" s="69"/>
      <c r="VDP88" s="69"/>
      <c r="VDQ88" s="69"/>
      <c r="VDR88" s="69"/>
      <c r="VDS88" s="69"/>
      <c r="VDT88" s="69"/>
      <c r="VDU88" s="69"/>
      <c r="VDV88" s="69"/>
      <c r="VDW88" s="69"/>
      <c r="VDX88" s="69"/>
      <c r="VDY88" s="69"/>
      <c r="VDZ88" s="69"/>
      <c r="VEA88" s="69"/>
      <c r="VEB88" s="69"/>
      <c r="VEC88" s="69"/>
      <c r="VED88" s="69"/>
      <c r="VEE88" s="69"/>
      <c r="VEF88" s="69"/>
      <c r="VEG88" s="69"/>
      <c r="VEH88" s="69"/>
      <c r="VEI88" s="69"/>
      <c r="VEJ88" s="69"/>
      <c r="VEK88" s="69"/>
      <c r="VEL88" s="69"/>
      <c r="VEM88" s="69"/>
      <c r="VEN88" s="69"/>
      <c r="VEO88" s="69"/>
      <c r="VEP88" s="69"/>
      <c r="VEQ88" s="69"/>
      <c r="VER88" s="69"/>
      <c r="VES88" s="69"/>
      <c r="VET88" s="69"/>
      <c r="VEU88" s="69"/>
      <c r="VEV88" s="69"/>
      <c r="VEW88" s="69"/>
      <c r="VEX88" s="69"/>
      <c r="VEY88" s="69"/>
      <c r="VEZ88" s="69"/>
      <c r="VFA88" s="69"/>
      <c r="VFB88" s="69"/>
      <c r="VFC88" s="69"/>
      <c r="VFD88" s="69"/>
      <c r="VFE88" s="69"/>
      <c r="VFF88" s="69"/>
      <c r="VFG88" s="69"/>
      <c r="VFH88" s="69"/>
      <c r="VFI88" s="69"/>
      <c r="VFJ88" s="69"/>
      <c r="VFK88" s="69"/>
      <c r="VFL88" s="69"/>
      <c r="VFM88" s="69"/>
      <c r="VFN88" s="69"/>
      <c r="VFO88" s="69"/>
      <c r="VFP88" s="69"/>
      <c r="VFQ88" s="69"/>
      <c r="VFR88" s="69"/>
      <c r="VFS88" s="69"/>
      <c r="VFT88" s="69"/>
      <c r="VFU88" s="69"/>
      <c r="VFV88" s="69"/>
      <c r="VFW88" s="69"/>
      <c r="VFX88" s="69"/>
      <c r="VFY88" s="69"/>
      <c r="VFZ88" s="69"/>
      <c r="VGA88" s="69"/>
      <c r="VGB88" s="69"/>
      <c r="VGC88" s="69"/>
      <c r="VGD88" s="69"/>
      <c r="VGE88" s="69"/>
      <c r="VGF88" s="69"/>
      <c r="VGG88" s="69"/>
      <c r="VGH88" s="69"/>
      <c r="VGI88" s="69"/>
      <c r="VGJ88" s="69"/>
      <c r="VGK88" s="69"/>
      <c r="VGL88" s="69"/>
      <c r="VGM88" s="69"/>
      <c r="VGN88" s="69"/>
      <c r="VGO88" s="69"/>
      <c r="VGP88" s="69"/>
      <c r="VGQ88" s="69"/>
      <c r="VGR88" s="69"/>
      <c r="VGS88" s="69"/>
      <c r="VGT88" s="69"/>
      <c r="VGU88" s="69"/>
      <c r="VGV88" s="69"/>
      <c r="VGW88" s="69"/>
      <c r="VGX88" s="69"/>
      <c r="VGY88" s="69"/>
      <c r="VGZ88" s="69"/>
      <c r="VHA88" s="69"/>
      <c r="VHB88" s="69"/>
      <c r="VHC88" s="69"/>
      <c r="VHD88" s="69"/>
      <c r="VHE88" s="69"/>
      <c r="VHF88" s="69"/>
      <c r="VHG88" s="69"/>
      <c r="VHH88" s="69"/>
      <c r="VHI88" s="69"/>
      <c r="VHJ88" s="69"/>
      <c r="VHK88" s="69"/>
      <c r="VHL88" s="69"/>
      <c r="VHM88" s="69"/>
      <c r="VHN88" s="69"/>
      <c r="VHO88" s="69"/>
      <c r="VHP88" s="69"/>
      <c r="VHQ88" s="69"/>
      <c r="VHR88" s="69"/>
      <c r="VHS88" s="69"/>
      <c r="VHT88" s="69"/>
      <c r="VHU88" s="69"/>
      <c r="VHV88" s="69"/>
      <c r="VHW88" s="69"/>
      <c r="VHX88" s="69"/>
      <c r="VHY88" s="69"/>
      <c r="VHZ88" s="69"/>
      <c r="VIA88" s="69"/>
      <c r="VIB88" s="69"/>
      <c r="VIC88" s="69"/>
      <c r="VID88" s="69"/>
      <c r="VIE88" s="69"/>
      <c r="VIF88" s="69"/>
      <c r="VIG88" s="69"/>
      <c r="VIH88" s="69"/>
      <c r="VII88" s="69"/>
      <c r="VIJ88" s="69"/>
      <c r="VIK88" s="69"/>
      <c r="VIL88" s="69"/>
      <c r="VIM88" s="69"/>
      <c r="VIN88" s="69"/>
      <c r="VIO88" s="69"/>
      <c r="VIP88" s="69"/>
      <c r="VIQ88" s="69"/>
      <c r="VIR88" s="69"/>
      <c r="VIS88" s="69"/>
      <c r="VIT88" s="69"/>
      <c r="VIU88" s="69"/>
      <c r="VIV88" s="69"/>
      <c r="VIW88" s="69"/>
      <c r="VIX88" s="69"/>
      <c r="VIY88" s="69"/>
      <c r="VIZ88" s="69"/>
      <c r="VJA88" s="69"/>
      <c r="VJB88" s="69"/>
      <c r="VJC88" s="69"/>
      <c r="VJD88" s="69"/>
      <c r="VJE88" s="69"/>
      <c r="VJF88" s="69"/>
      <c r="VJG88" s="69"/>
      <c r="VJH88" s="69"/>
      <c r="VJI88" s="69"/>
      <c r="VJJ88" s="69"/>
      <c r="VJK88" s="69"/>
      <c r="VJL88" s="69"/>
      <c r="VJM88" s="69"/>
      <c r="VJN88" s="69"/>
      <c r="VJO88" s="69"/>
      <c r="VJP88" s="69"/>
      <c r="VJQ88" s="69"/>
      <c r="VJR88" s="69"/>
      <c r="VJS88" s="69"/>
      <c r="VJT88" s="69"/>
      <c r="VJU88" s="69"/>
      <c r="VJV88" s="69"/>
      <c r="VJW88" s="69"/>
      <c r="VJX88" s="69"/>
      <c r="VJY88" s="69"/>
      <c r="VJZ88" s="69"/>
      <c r="VKA88" s="69"/>
      <c r="VKB88" s="69"/>
      <c r="VKC88" s="69"/>
      <c r="VKD88" s="69"/>
      <c r="VKE88" s="69"/>
      <c r="VKF88" s="69"/>
      <c r="VKG88" s="69"/>
      <c r="VKH88" s="69"/>
      <c r="VKI88" s="69"/>
      <c r="VKJ88" s="69"/>
      <c r="VKK88" s="69"/>
      <c r="VKL88" s="69"/>
      <c r="VKM88" s="69"/>
      <c r="VKN88" s="69"/>
      <c r="VKO88" s="69"/>
      <c r="VKP88" s="69"/>
      <c r="VKQ88" s="69"/>
      <c r="VKR88" s="69"/>
      <c r="VKS88" s="69"/>
      <c r="VKT88" s="69"/>
      <c r="VKU88" s="69"/>
      <c r="VKV88" s="69"/>
      <c r="VKW88" s="69"/>
      <c r="VKX88" s="69"/>
      <c r="VKY88" s="69"/>
      <c r="VKZ88" s="69"/>
      <c r="VLA88" s="69"/>
      <c r="VLB88" s="69"/>
      <c r="VLC88" s="69"/>
      <c r="VLD88" s="69"/>
      <c r="VLE88" s="69"/>
      <c r="VLF88" s="69"/>
      <c r="VLG88" s="69"/>
      <c r="VLH88" s="69"/>
      <c r="VLI88" s="69"/>
      <c r="VLJ88" s="69"/>
      <c r="VLK88" s="69"/>
      <c r="VLL88" s="69"/>
      <c r="VLM88" s="69"/>
      <c r="VLN88" s="69"/>
      <c r="VLO88" s="69"/>
      <c r="VLP88" s="69"/>
      <c r="VLQ88" s="69"/>
      <c r="VLR88" s="69"/>
      <c r="VLS88" s="69"/>
      <c r="VLT88" s="69"/>
      <c r="VLU88" s="69"/>
      <c r="VLV88" s="69"/>
      <c r="VLW88" s="69"/>
      <c r="VLX88" s="69"/>
      <c r="VLY88" s="69"/>
      <c r="VLZ88" s="69"/>
      <c r="VMA88" s="69"/>
      <c r="VMB88" s="69"/>
      <c r="VMC88" s="69"/>
      <c r="VMD88" s="69"/>
      <c r="VME88" s="69"/>
      <c r="VMF88" s="69"/>
      <c r="VMG88" s="69"/>
      <c r="VMH88" s="69"/>
      <c r="VMI88" s="69"/>
      <c r="VMJ88" s="69"/>
      <c r="VMK88" s="69"/>
      <c r="VML88" s="69"/>
      <c r="VMM88" s="69"/>
      <c r="VMN88" s="69"/>
      <c r="VMO88" s="69"/>
      <c r="VMP88" s="69"/>
      <c r="VMQ88" s="69"/>
      <c r="VMR88" s="69"/>
      <c r="VMS88" s="69"/>
      <c r="VMT88" s="69"/>
      <c r="VMU88" s="69"/>
      <c r="VMV88" s="69"/>
      <c r="VMW88" s="69"/>
      <c r="VMX88" s="69"/>
      <c r="VMY88" s="69"/>
      <c r="VMZ88" s="69"/>
      <c r="VNA88" s="69"/>
      <c r="VNB88" s="69"/>
      <c r="VNC88" s="69"/>
      <c r="VND88" s="69"/>
      <c r="VNE88" s="69"/>
      <c r="VNF88" s="69"/>
      <c r="VNG88" s="69"/>
      <c r="VNH88" s="69"/>
      <c r="VNI88" s="69"/>
      <c r="VNJ88" s="69"/>
      <c r="VNK88" s="69"/>
      <c r="VNL88" s="69"/>
      <c r="VNM88" s="69"/>
      <c r="VNN88" s="69"/>
      <c r="VNO88" s="69"/>
      <c r="VNP88" s="69"/>
      <c r="VNQ88" s="69"/>
      <c r="VNR88" s="69"/>
      <c r="VNS88" s="69"/>
      <c r="VNT88" s="69"/>
      <c r="VNU88" s="69"/>
      <c r="VNV88" s="69"/>
      <c r="VNW88" s="69"/>
      <c r="VNX88" s="69"/>
      <c r="VNY88" s="69"/>
      <c r="VNZ88" s="69"/>
      <c r="VOA88" s="69"/>
      <c r="VOB88" s="69"/>
      <c r="VOC88" s="69"/>
      <c r="VOD88" s="69"/>
      <c r="VOE88" s="69"/>
      <c r="VOF88" s="69"/>
      <c r="VOG88" s="69"/>
      <c r="VOH88" s="69"/>
      <c r="VOI88" s="69"/>
      <c r="VOJ88" s="69"/>
      <c r="VOK88" s="69"/>
      <c r="VOL88" s="69"/>
      <c r="VOM88" s="69"/>
      <c r="VON88" s="69"/>
      <c r="VOO88" s="69"/>
      <c r="VOP88" s="69"/>
      <c r="VOQ88" s="69"/>
      <c r="VOR88" s="69"/>
      <c r="VOS88" s="69"/>
      <c r="VOT88" s="69"/>
      <c r="VOU88" s="69"/>
      <c r="VOV88" s="69"/>
      <c r="VOW88" s="69"/>
      <c r="VOX88" s="69"/>
      <c r="VOY88" s="69"/>
      <c r="VOZ88" s="69"/>
      <c r="VPA88" s="69"/>
      <c r="VPB88" s="69"/>
      <c r="VPC88" s="69"/>
      <c r="VPD88" s="69"/>
      <c r="VPE88" s="69"/>
      <c r="VPF88" s="69"/>
      <c r="VPG88" s="69"/>
      <c r="VPH88" s="69"/>
      <c r="VPI88" s="69"/>
      <c r="VPJ88" s="69"/>
      <c r="VPK88" s="69"/>
      <c r="VPL88" s="69"/>
      <c r="VPM88" s="69"/>
      <c r="VPN88" s="69"/>
      <c r="VPO88" s="69"/>
      <c r="VPP88" s="69"/>
      <c r="VPQ88" s="69"/>
      <c r="VPR88" s="69"/>
      <c r="VPS88" s="69"/>
      <c r="VPT88" s="69"/>
      <c r="VPU88" s="69"/>
      <c r="VPV88" s="69"/>
      <c r="VPW88" s="69"/>
      <c r="VPX88" s="69"/>
      <c r="VPY88" s="69"/>
      <c r="VPZ88" s="69"/>
      <c r="VQA88" s="69"/>
      <c r="VQB88" s="69"/>
      <c r="VQC88" s="69"/>
      <c r="VQD88" s="69"/>
      <c r="VQE88" s="69"/>
      <c r="VQF88" s="69"/>
      <c r="VQG88" s="69"/>
      <c r="VQH88" s="69"/>
      <c r="VQI88" s="69"/>
      <c r="VQJ88" s="69"/>
      <c r="VQK88" s="69"/>
      <c r="VQL88" s="69"/>
      <c r="VQM88" s="69"/>
      <c r="VQN88" s="69"/>
      <c r="VQO88" s="69"/>
      <c r="VQP88" s="69"/>
      <c r="VQQ88" s="69"/>
      <c r="VQR88" s="69"/>
      <c r="VQS88" s="69"/>
      <c r="VQT88" s="69"/>
      <c r="VQU88" s="69"/>
      <c r="VQV88" s="69"/>
      <c r="VQW88" s="69"/>
      <c r="VQX88" s="69"/>
      <c r="VQY88" s="69"/>
      <c r="VQZ88" s="69"/>
      <c r="VRA88" s="69"/>
      <c r="VRB88" s="69"/>
      <c r="VRC88" s="69"/>
      <c r="VRD88" s="69"/>
      <c r="VRE88" s="69"/>
      <c r="VRF88" s="69"/>
      <c r="VRG88" s="69"/>
      <c r="VRH88" s="69"/>
      <c r="VRI88" s="69"/>
      <c r="VRJ88" s="69"/>
      <c r="VRK88" s="69"/>
      <c r="VRL88" s="69"/>
      <c r="VRM88" s="69"/>
      <c r="VRN88" s="69"/>
      <c r="VRO88" s="69"/>
      <c r="VRP88" s="69"/>
      <c r="VRQ88" s="69"/>
      <c r="VRR88" s="69"/>
      <c r="VRS88" s="69"/>
      <c r="VRT88" s="69"/>
      <c r="VRU88" s="69"/>
      <c r="VRV88" s="69"/>
      <c r="VRW88" s="69"/>
      <c r="VRX88" s="69"/>
      <c r="VRY88" s="69"/>
      <c r="VRZ88" s="69"/>
      <c r="VSA88" s="69"/>
      <c r="VSB88" s="69"/>
      <c r="VSC88" s="69"/>
      <c r="VSD88" s="69"/>
      <c r="VSE88" s="69"/>
      <c r="VSF88" s="69"/>
      <c r="VSG88" s="69"/>
      <c r="VSH88" s="69"/>
      <c r="VSI88" s="69"/>
      <c r="VSJ88" s="69"/>
      <c r="VSK88" s="69"/>
      <c r="VSL88" s="69"/>
      <c r="VSM88" s="69"/>
      <c r="VSN88" s="69"/>
      <c r="VSO88" s="69"/>
      <c r="VSP88" s="69"/>
      <c r="VSQ88" s="69"/>
      <c r="VSR88" s="69"/>
      <c r="VSS88" s="69"/>
      <c r="VST88" s="69"/>
      <c r="VSU88" s="69"/>
      <c r="VSV88" s="69"/>
      <c r="VSW88" s="69"/>
      <c r="VSX88" s="69"/>
      <c r="VSY88" s="69"/>
      <c r="VSZ88" s="69"/>
      <c r="VTA88" s="69"/>
      <c r="VTB88" s="69"/>
      <c r="VTC88" s="69"/>
      <c r="VTD88" s="69"/>
      <c r="VTE88" s="69"/>
      <c r="VTF88" s="69"/>
      <c r="VTG88" s="69"/>
      <c r="VTH88" s="69"/>
      <c r="VTI88" s="69"/>
      <c r="VTJ88" s="69"/>
      <c r="VTK88" s="69"/>
      <c r="VTL88" s="69"/>
      <c r="VTM88" s="69"/>
      <c r="VTN88" s="69"/>
      <c r="VTO88" s="69"/>
      <c r="VTP88" s="69"/>
      <c r="VTQ88" s="69"/>
      <c r="VTR88" s="69"/>
      <c r="VTS88" s="69"/>
      <c r="VTT88" s="69"/>
      <c r="VTU88" s="69"/>
      <c r="VTV88" s="69"/>
      <c r="VTW88" s="69"/>
      <c r="VTX88" s="69"/>
      <c r="VTY88" s="69"/>
      <c r="VTZ88" s="69"/>
      <c r="VUA88" s="69"/>
      <c r="VUB88" s="69"/>
      <c r="VUC88" s="69"/>
      <c r="VUD88" s="69"/>
      <c r="VUE88" s="69"/>
      <c r="VUF88" s="69"/>
      <c r="VUG88" s="69"/>
      <c r="VUH88" s="69"/>
      <c r="VUI88" s="69"/>
      <c r="VUJ88" s="69"/>
      <c r="VUK88" s="69"/>
      <c r="VUL88" s="69"/>
      <c r="VUM88" s="69"/>
      <c r="VUN88" s="69"/>
      <c r="VUO88" s="69"/>
      <c r="VUP88" s="69"/>
      <c r="VUQ88" s="69"/>
      <c r="VUR88" s="69"/>
      <c r="VUS88" s="69"/>
      <c r="VUT88" s="69"/>
      <c r="VUU88" s="69"/>
      <c r="VUV88" s="69"/>
      <c r="VUW88" s="69"/>
      <c r="VUX88" s="69"/>
      <c r="VUY88" s="69"/>
      <c r="VUZ88" s="69"/>
      <c r="VVA88" s="69"/>
      <c r="VVB88" s="69"/>
      <c r="VVC88" s="69"/>
      <c r="VVD88" s="69"/>
      <c r="VVE88" s="69"/>
      <c r="VVF88" s="69"/>
      <c r="VVG88" s="69"/>
      <c r="VVH88" s="69"/>
      <c r="VVI88" s="69"/>
      <c r="VVJ88" s="69"/>
      <c r="VVK88" s="69"/>
      <c r="VVL88" s="69"/>
      <c r="VVM88" s="69"/>
      <c r="VVN88" s="69"/>
      <c r="VVO88" s="69"/>
      <c r="VVP88" s="69"/>
      <c r="VVQ88" s="69"/>
      <c r="VVR88" s="69"/>
      <c r="VVS88" s="69"/>
      <c r="VVT88" s="69"/>
      <c r="VVU88" s="69"/>
      <c r="VVV88" s="69"/>
      <c r="VVW88" s="69"/>
      <c r="VVX88" s="69"/>
      <c r="VVY88" s="69"/>
      <c r="VVZ88" s="69"/>
      <c r="VWA88" s="69"/>
      <c r="VWB88" s="69"/>
      <c r="VWC88" s="69"/>
      <c r="VWD88" s="69"/>
      <c r="VWE88" s="69"/>
      <c r="VWF88" s="69"/>
      <c r="VWG88" s="69"/>
      <c r="VWH88" s="69"/>
      <c r="VWI88" s="69"/>
      <c r="VWJ88" s="69"/>
      <c r="VWK88" s="69"/>
      <c r="VWL88" s="69"/>
      <c r="VWM88" s="69"/>
      <c r="VWN88" s="69"/>
      <c r="VWO88" s="69"/>
      <c r="VWP88" s="69"/>
      <c r="VWQ88" s="69"/>
      <c r="VWR88" s="69"/>
      <c r="VWS88" s="69"/>
      <c r="VWT88" s="69"/>
      <c r="VWU88" s="69"/>
      <c r="VWV88" s="69"/>
      <c r="VWW88" s="69"/>
      <c r="VWX88" s="69"/>
      <c r="VWY88" s="69"/>
      <c r="VWZ88" s="69"/>
      <c r="VXA88" s="69"/>
      <c r="VXB88" s="69"/>
      <c r="VXC88" s="69"/>
      <c r="VXD88" s="69"/>
      <c r="VXE88" s="69"/>
      <c r="VXF88" s="69"/>
      <c r="VXG88" s="69"/>
      <c r="VXH88" s="69"/>
      <c r="VXI88" s="69"/>
      <c r="VXJ88" s="69"/>
      <c r="VXK88" s="69"/>
      <c r="VXL88" s="69"/>
      <c r="VXM88" s="69"/>
      <c r="VXN88" s="69"/>
      <c r="VXO88" s="69"/>
      <c r="VXP88" s="69"/>
      <c r="VXQ88" s="69"/>
      <c r="VXR88" s="69"/>
      <c r="VXS88" s="69"/>
      <c r="VXT88" s="69"/>
      <c r="VXU88" s="69"/>
      <c r="VXV88" s="69"/>
      <c r="VXW88" s="69"/>
      <c r="VXX88" s="69"/>
      <c r="VXY88" s="69"/>
      <c r="VXZ88" s="69"/>
      <c r="VYA88" s="69"/>
      <c r="VYB88" s="69"/>
      <c r="VYC88" s="69"/>
      <c r="VYD88" s="69"/>
      <c r="VYE88" s="69"/>
      <c r="VYF88" s="69"/>
      <c r="VYG88" s="69"/>
      <c r="VYH88" s="69"/>
      <c r="VYI88" s="69"/>
      <c r="VYJ88" s="69"/>
      <c r="VYK88" s="69"/>
      <c r="VYL88" s="69"/>
      <c r="VYM88" s="69"/>
      <c r="VYN88" s="69"/>
      <c r="VYO88" s="69"/>
      <c r="VYP88" s="69"/>
      <c r="VYQ88" s="69"/>
      <c r="VYR88" s="69"/>
      <c r="VYS88" s="69"/>
      <c r="VYT88" s="69"/>
      <c r="VYU88" s="69"/>
      <c r="VYV88" s="69"/>
      <c r="VYW88" s="69"/>
      <c r="VYX88" s="69"/>
      <c r="VYY88" s="69"/>
      <c r="VYZ88" s="69"/>
      <c r="VZA88" s="69"/>
      <c r="VZB88" s="69"/>
      <c r="VZC88" s="69"/>
      <c r="VZD88" s="69"/>
      <c r="VZE88" s="69"/>
      <c r="VZF88" s="69"/>
      <c r="VZG88" s="69"/>
      <c r="VZH88" s="69"/>
      <c r="VZI88" s="69"/>
      <c r="VZJ88" s="69"/>
      <c r="VZK88" s="69"/>
      <c r="VZL88" s="69"/>
      <c r="VZM88" s="69"/>
      <c r="VZN88" s="69"/>
      <c r="VZO88" s="69"/>
      <c r="VZP88" s="69"/>
      <c r="VZQ88" s="69"/>
      <c r="VZR88" s="69"/>
      <c r="VZS88" s="69"/>
      <c r="VZT88" s="69"/>
      <c r="VZU88" s="69"/>
      <c r="VZV88" s="69"/>
      <c r="VZW88" s="69"/>
      <c r="VZX88" s="69"/>
      <c r="VZY88" s="69"/>
      <c r="VZZ88" s="69"/>
      <c r="WAA88" s="69"/>
      <c r="WAB88" s="69"/>
      <c r="WAC88" s="69"/>
      <c r="WAD88" s="69"/>
      <c r="WAE88" s="69"/>
      <c r="WAF88" s="69"/>
      <c r="WAG88" s="69"/>
      <c r="WAH88" s="69"/>
      <c r="WAI88" s="69"/>
      <c r="WAJ88" s="69"/>
      <c r="WAK88" s="69"/>
      <c r="WAL88" s="69"/>
      <c r="WAM88" s="69"/>
      <c r="WAN88" s="69"/>
      <c r="WAO88" s="69"/>
      <c r="WAP88" s="69"/>
      <c r="WAQ88" s="69"/>
      <c r="WAR88" s="69"/>
      <c r="WAS88" s="69"/>
      <c r="WAT88" s="69"/>
      <c r="WAU88" s="69"/>
      <c r="WAV88" s="69"/>
      <c r="WAW88" s="69"/>
      <c r="WAX88" s="69"/>
      <c r="WAY88" s="69"/>
      <c r="WAZ88" s="69"/>
      <c r="WBA88" s="69"/>
      <c r="WBB88" s="69"/>
      <c r="WBC88" s="69"/>
      <c r="WBD88" s="69"/>
      <c r="WBE88" s="69"/>
      <c r="WBF88" s="69"/>
      <c r="WBG88" s="69"/>
      <c r="WBH88" s="69"/>
      <c r="WBI88" s="69"/>
      <c r="WBJ88" s="69"/>
      <c r="WBK88" s="69"/>
      <c r="WBL88" s="69"/>
      <c r="WBM88" s="69"/>
      <c r="WBN88" s="69"/>
      <c r="WBO88" s="69"/>
      <c r="WBP88" s="69"/>
      <c r="WBQ88" s="69"/>
      <c r="WBR88" s="69"/>
      <c r="WBS88" s="69"/>
      <c r="WBT88" s="69"/>
      <c r="WBU88" s="69"/>
      <c r="WBV88" s="69"/>
      <c r="WBW88" s="69"/>
      <c r="WBX88" s="69"/>
      <c r="WBY88" s="69"/>
      <c r="WBZ88" s="69"/>
      <c r="WCA88" s="69"/>
      <c r="WCB88" s="69"/>
      <c r="WCC88" s="69"/>
      <c r="WCD88" s="69"/>
      <c r="WCE88" s="69"/>
      <c r="WCF88" s="69"/>
      <c r="WCG88" s="69"/>
      <c r="WCH88" s="69"/>
      <c r="WCI88" s="69"/>
      <c r="WCJ88" s="69"/>
      <c r="WCK88" s="69"/>
      <c r="WCL88" s="69"/>
      <c r="WCM88" s="69"/>
      <c r="WCN88" s="69"/>
      <c r="WCO88" s="69"/>
      <c r="WCP88" s="69"/>
      <c r="WCQ88" s="69"/>
      <c r="WCR88" s="69"/>
      <c r="WCS88" s="69"/>
      <c r="WCT88" s="69"/>
      <c r="WCU88" s="69"/>
      <c r="WCV88" s="69"/>
      <c r="WCW88" s="69"/>
      <c r="WCX88" s="69"/>
      <c r="WCY88" s="69"/>
      <c r="WCZ88" s="69"/>
      <c r="WDA88" s="69"/>
      <c r="WDB88" s="69"/>
      <c r="WDC88" s="69"/>
      <c r="WDD88" s="69"/>
      <c r="WDE88" s="69"/>
      <c r="WDF88" s="69"/>
      <c r="WDG88" s="69"/>
      <c r="WDH88" s="69"/>
      <c r="WDI88" s="69"/>
      <c r="WDJ88" s="69"/>
      <c r="WDK88" s="69"/>
      <c r="WDL88" s="69"/>
      <c r="WDM88" s="69"/>
      <c r="WDN88" s="69"/>
      <c r="WDO88" s="69"/>
      <c r="WDP88" s="69"/>
      <c r="WDQ88" s="69"/>
      <c r="WDR88" s="69"/>
      <c r="WDS88" s="69"/>
      <c r="WDT88" s="69"/>
      <c r="WDU88" s="69"/>
      <c r="WDV88" s="69"/>
      <c r="WDW88" s="69"/>
      <c r="WDX88" s="69"/>
      <c r="WDY88" s="69"/>
      <c r="WDZ88" s="69"/>
      <c r="WEA88" s="69"/>
      <c r="WEB88" s="69"/>
      <c r="WEC88" s="69"/>
      <c r="WED88" s="69"/>
      <c r="WEE88" s="69"/>
      <c r="WEF88" s="69"/>
      <c r="WEG88" s="69"/>
      <c r="WEH88" s="69"/>
      <c r="WEI88" s="69"/>
      <c r="WEJ88" s="69"/>
      <c r="WEK88" s="69"/>
      <c r="WEL88" s="69"/>
      <c r="WEM88" s="69"/>
      <c r="WEN88" s="69"/>
      <c r="WEO88" s="69"/>
      <c r="WEP88" s="69"/>
      <c r="WEQ88" s="69"/>
      <c r="WER88" s="69"/>
      <c r="WES88" s="69"/>
      <c r="WET88" s="69"/>
      <c r="WEU88" s="69"/>
      <c r="WEV88" s="69"/>
      <c r="WEW88" s="69"/>
      <c r="WEX88" s="69"/>
      <c r="WEY88" s="69"/>
      <c r="WEZ88" s="69"/>
      <c r="WFA88" s="69"/>
      <c r="WFB88" s="69"/>
      <c r="WFC88" s="69"/>
      <c r="WFD88" s="69"/>
      <c r="WFE88" s="69"/>
      <c r="WFF88" s="69"/>
      <c r="WFG88" s="69"/>
      <c r="WFH88" s="69"/>
      <c r="WFI88" s="69"/>
      <c r="WFJ88" s="69"/>
      <c r="WFK88" s="69"/>
      <c r="WFL88" s="69"/>
      <c r="WFM88" s="69"/>
      <c r="WFN88" s="69"/>
      <c r="WFO88" s="69"/>
      <c r="WFP88" s="69"/>
      <c r="WFQ88" s="69"/>
      <c r="WFR88" s="69"/>
      <c r="WFS88" s="69"/>
      <c r="WFT88" s="69"/>
      <c r="WFU88" s="69"/>
      <c r="WFV88" s="69"/>
      <c r="WFW88" s="69"/>
      <c r="WFX88" s="69"/>
      <c r="WFY88" s="69"/>
      <c r="WFZ88" s="69"/>
      <c r="WGA88" s="69"/>
      <c r="WGB88" s="69"/>
      <c r="WGC88" s="69"/>
      <c r="WGD88" s="69"/>
      <c r="WGE88" s="69"/>
      <c r="WGF88" s="69"/>
      <c r="WGG88" s="69"/>
      <c r="WGH88" s="69"/>
      <c r="WGI88" s="69"/>
      <c r="WGJ88" s="69"/>
      <c r="WGK88" s="69"/>
      <c r="WGL88" s="69"/>
      <c r="WGM88" s="69"/>
      <c r="WGN88" s="69"/>
      <c r="WGO88" s="69"/>
      <c r="WGP88" s="69"/>
      <c r="WGQ88" s="69"/>
      <c r="WGR88" s="69"/>
      <c r="WGS88" s="69"/>
      <c r="WGT88" s="69"/>
      <c r="WGU88" s="69"/>
      <c r="WGV88" s="69"/>
      <c r="WGW88" s="69"/>
      <c r="WGX88" s="69"/>
      <c r="WGY88" s="69"/>
      <c r="WGZ88" s="69"/>
      <c r="WHA88" s="69"/>
      <c r="WHB88" s="69"/>
      <c r="WHC88" s="69"/>
      <c r="WHD88" s="69"/>
      <c r="WHE88" s="69"/>
      <c r="WHF88" s="69"/>
      <c r="WHG88" s="69"/>
      <c r="WHH88" s="69"/>
      <c r="WHI88" s="69"/>
      <c r="WHJ88" s="69"/>
      <c r="WHK88" s="69"/>
      <c r="WHL88" s="69"/>
      <c r="WHM88" s="69"/>
      <c r="WHN88" s="69"/>
      <c r="WHO88" s="69"/>
      <c r="WHP88" s="69"/>
      <c r="WHQ88" s="69"/>
      <c r="WHR88" s="69"/>
      <c r="WHS88" s="69"/>
      <c r="WHT88" s="69"/>
      <c r="WHU88" s="69"/>
      <c r="WHV88" s="69"/>
      <c r="WHW88" s="69"/>
      <c r="WHX88" s="69"/>
      <c r="WHY88" s="69"/>
      <c r="WHZ88" s="69"/>
      <c r="WIA88" s="69"/>
      <c r="WIB88" s="69"/>
      <c r="WIC88" s="69"/>
      <c r="WID88" s="69"/>
      <c r="WIE88" s="69"/>
      <c r="WIF88" s="69"/>
      <c r="WIG88" s="69"/>
      <c r="WIH88" s="69"/>
      <c r="WII88" s="69"/>
      <c r="WIJ88" s="69"/>
      <c r="WIK88" s="69"/>
      <c r="WIL88" s="69"/>
      <c r="WIM88" s="69"/>
      <c r="WIN88" s="69"/>
      <c r="WIO88" s="69"/>
      <c r="WIP88" s="69"/>
      <c r="WIQ88" s="69"/>
      <c r="WIR88" s="69"/>
      <c r="WIS88" s="69"/>
      <c r="WIT88" s="69"/>
      <c r="WIU88" s="69"/>
      <c r="WIV88" s="69"/>
      <c r="WIW88" s="69"/>
      <c r="WIX88" s="69"/>
      <c r="WIY88" s="69"/>
      <c r="WIZ88" s="69"/>
      <c r="WJA88" s="69"/>
      <c r="WJB88" s="69"/>
      <c r="WJC88" s="69"/>
      <c r="WJD88" s="69"/>
      <c r="WJE88" s="69"/>
      <c r="WJF88" s="69"/>
      <c r="WJG88" s="69"/>
      <c r="WJH88" s="69"/>
      <c r="WJI88" s="69"/>
      <c r="WJJ88" s="69"/>
      <c r="WJK88" s="69"/>
      <c r="WJL88" s="69"/>
      <c r="WJM88" s="69"/>
      <c r="WJN88" s="69"/>
      <c r="WJO88" s="69"/>
      <c r="WJP88" s="69"/>
      <c r="WJQ88" s="69"/>
      <c r="WJR88" s="69"/>
      <c r="WJS88" s="69"/>
      <c r="WJT88" s="69"/>
      <c r="WJU88" s="69"/>
      <c r="WJV88" s="69"/>
      <c r="WJW88" s="69"/>
      <c r="WJX88" s="69"/>
      <c r="WJY88" s="69"/>
      <c r="WJZ88" s="69"/>
      <c r="WKA88" s="69"/>
      <c r="WKB88" s="69"/>
      <c r="WKC88" s="69"/>
      <c r="WKD88" s="69"/>
      <c r="WKE88" s="69"/>
      <c r="WKF88" s="69"/>
      <c r="WKG88" s="69"/>
      <c r="WKH88" s="69"/>
      <c r="WKI88" s="69"/>
      <c r="WKJ88" s="69"/>
      <c r="WKK88" s="69"/>
      <c r="WKL88" s="69"/>
      <c r="WKM88" s="69"/>
      <c r="WKN88" s="69"/>
      <c r="WKO88" s="69"/>
      <c r="WKP88" s="69"/>
      <c r="WKQ88" s="69"/>
      <c r="WKR88" s="69"/>
      <c r="WKS88" s="69"/>
      <c r="WKT88" s="69"/>
      <c r="WKU88" s="69"/>
      <c r="WKV88" s="69"/>
      <c r="WKW88" s="69"/>
      <c r="WKX88" s="69"/>
      <c r="WKY88" s="69"/>
      <c r="WKZ88" s="69"/>
      <c r="WLA88" s="69"/>
      <c r="WLB88" s="69"/>
      <c r="WLC88" s="69"/>
      <c r="WLD88" s="69"/>
      <c r="WLE88" s="69"/>
      <c r="WLF88" s="69"/>
      <c r="WLG88" s="69"/>
      <c r="WLH88" s="69"/>
      <c r="WLI88" s="69"/>
      <c r="WLJ88" s="69"/>
      <c r="WLK88" s="69"/>
      <c r="WLL88" s="69"/>
      <c r="WLM88" s="69"/>
      <c r="WLN88" s="69"/>
      <c r="WLO88" s="69"/>
      <c r="WLP88" s="69"/>
      <c r="WLQ88" s="69"/>
      <c r="WLR88" s="69"/>
      <c r="WLS88" s="69"/>
      <c r="WLT88" s="69"/>
      <c r="WLU88" s="69"/>
      <c r="WLV88" s="69"/>
      <c r="WLW88" s="69"/>
      <c r="WLX88" s="69"/>
      <c r="WLY88" s="69"/>
      <c r="WLZ88" s="69"/>
      <c r="WMA88" s="69"/>
      <c r="WMB88" s="69"/>
      <c r="WMC88" s="69"/>
      <c r="WMD88" s="69"/>
      <c r="WME88" s="69"/>
      <c r="WMF88" s="69"/>
      <c r="WMG88" s="69"/>
      <c r="WMH88" s="69"/>
      <c r="WMI88" s="69"/>
      <c r="WMJ88" s="69"/>
      <c r="WMK88" s="69"/>
      <c r="WML88" s="69"/>
      <c r="WMM88" s="69"/>
      <c r="WMN88" s="69"/>
      <c r="WMO88" s="69"/>
      <c r="WMP88" s="69"/>
      <c r="WMQ88" s="69"/>
      <c r="WMR88" s="69"/>
      <c r="WMS88" s="69"/>
      <c r="WMT88" s="69"/>
      <c r="WMU88" s="69"/>
      <c r="WMV88" s="69"/>
      <c r="WMW88" s="69"/>
      <c r="WMX88" s="69"/>
      <c r="WMY88" s="69"/>
      <c r="WMZ88" s="69"/>
      <c r="WNA88" s="69"/>
      <c r="WNB88" s="69"/>
      <c r="WNC88" s="69"/>
      <c r="WND88" s="69"/>
      <c r="WNE88" s="69"/>
      <c r="WNF88" s="69"/>
      <c r="WNG88" s="69"/>
      <c r="WNH88" s="69"/>
      <c r="WNI88" s="69"/>
      <c r="WNJ88" s="69"/>
      <c r="WNK88" s="69"/>
      <c r="WNL88" s="69"/>
      <c r="WNM88" s="69"/>
      <c r="WNN88" s="69"/>
      <c r="WNO88" s="69"/>
      <c r="WNP88" s="69"/>
      <c r="WNQ88" s="69"/>
      <c r="WNR88" s="69"/>
      <c r="WNS88" s="69"/>
      <c r="WNT88" s="69"/>
      <c r="WNU88" s="69"/>
      <c r="WNV88" s="69"/>
      <c r="WNW88" s="69"/>
      <c r="WNX88" s="69"/>
      <c r="WNY88" s="69"/>
      <c r="WNZ88" s="69"/>
      <c r="WOA88" s="69"/>
      <c r="WOB88" s="69"/>
      <c r="WOC88" s="69"/>
      <c r="WOD88" s="69"/>
      <c r="WOE88" s="69"/>
      <c r="WOF88" s="69"/>
      <c r="WOG88" s="69"/>
      <c r="WOH88" s="69"/>
      <c r="WOI88" s="69"/>
      <c r="WOJ88" s="69"/>
      <c r="WOK88" s="69"/>
      <c r="WOL88" s="69"/>
      <c r="WOM88" s="69"/>
      <c r="WON88" s="69"/>
      <c r="WOO88" s="69"/>
      <c r="WOP88" s="69"/>
      <c r="WOQ88" s="69"/>
      <c r="WOR88" s="69"/>
      <c r="WOS88" s="69"/>
      <c r="WOT88" s="69"/>
      <c r="WOU88" s="69"/>
      <c r="WOV88" s="69"/>
      <c r="WOW88" s="69"/>
      <c r="WOX88" s="69"/>
      <c r="WOY88" s="69"/>
      <c r="WOZ88" s="69"/>
      <c r="WPA88" s="69"/>
      <c r="WPB88" s="69"/>
      <c r="WPC88" s="69"/>
      <c r="WPD88" s="69"/>
      <c r="WPE88" s="69"/>
      <c r="WPF88" s="69"/>
      <c r="WPG88" s="69"/>
      <c r="WPH88" s="69"/>
      <c r="WPI88" s="69"/>
      <c r="WPJ88" s="69"/>
      <c r="WPK88" s="69"/>
      <c r="WPL88" s="69"/>
      <c r="WPM88" s="69"/>
      <c r="WPN88" s="69"/>
      <c r="WPO88" s="69"/>
      <c r="WPP88" s="69"/>
      <c r="WPQ88" s="69"/>
      <c r="WPR88" s="69"/>
      <c r="WPS88" s="69"/>
      <c r="WPT88" s="69"/>
      <c r="WPU88" s="69"/>
      <c r="WPV88" s="69"/>
      <c r="WPW88" s="69"/>
      <c r="WPX88" s="69"/>
      <c r="WPY88" s="69"/>
      <c r="WPZ88" s="69"/>
      <c r="WQA88" s="69"/>
      <c r="WQB88" s="69"/>
      <c r="WQC88" s="69"/>
      <c r="WQD88" s="69"/>
      <c r="WQE88" s="69"/>
      <c r="WQF88" s="69"/>
      <c r="WQG88" s="69"/>
      <c r="WQH88" s="69"/>
      <c r="WQI88" s="69"/>
      <c r="WQJ88" s="69"/>
      <c r="WQK88" s="69"/>
      <c r="WQL88" s="69"/>
      <c r="WQM88" s="69"/>
      <c r="WQN88" s="69"/>
      <c r="WQO88" s="69"/>
      <c r="WQP88" s="69"/>
      <c r="WQQ88" s="69"/>
      <c r="WQR88" s="69"/>
      <c r="WQS88" s="69"/>
      <c r="WQT88" s="69"/>
      <c r="WQU88" s="69"/>
      <c r="WQV88" s="69"/>
      <c r="WQW88" s="69"/>
      <c r="WQX88" s="69"/>
      <c r="WQY88" s="69"/>
      <c r="WQZ88" s="69"/>
      <c r="WRA88" s="69"/>
      <c r="WRB88" s="69"/>
      <c r="WRC88" s="69"/>
      <c r="WRD88" s="69"/>
      <c r="WRE88" s="69"/>
      <c r="WRF88" s="69"/>
      <c r="WRG88" s="69"/>
      <c r="WRH88" s="69"/>
      <c r="WRI88" s="69"/>
      <c r="WRJ88" s="69"/>
      <c r="WRK88" s="69"/>
      <c r="WRL88" s="69"/>
      <c r="WRM88" s="69"/>
      <c r="WRN88" s="69"/>
      <c r="WRO88" s="69"/>
      <c r="WRP88" s="69"/>
      <c r="WRQ88" s="69"/>
      <c r="WRR88" s="69"/>
      <c r="WRS88" s="69"/>
      <c r="WRT88" s="69"/>
      <c r="WRU88" s="69"/>
      <c r="WRV88" s="69"/>
      <c r="WRW88" s="69"/>
      <c r="WRX88" s="69"/>
      <c r="WRY88" s="69"/>
      <c r="WRZ88" s="69"/>
      <c r="WSA88" s="69"/>
      <c r="WSB88" s="69"/>
      <c r="WSC88" s="69"/>
      <c r="WSD88" s="69"/>
      <c r="WSE88" s="69"/>
      <c r="WSF88" s="69"/>
      <c r="WSG88" s="69"/>
      <c r="WSH88" s="69"/>
      <c r="WSI88" s="69"/>
      <c r="WSJ88" s="69"/>
      <c r="WSK88" s="69"/>
      <c r="WSL88" s="69"/>
      <c r="WSM88" s="69"/>
      <c r="WSN88" s="69"/>
      <c r="WSO88" s="69"/>
      <c r="WSP88" s="69"/>
      <c r="WSQ88" s="69"/>
      <c r="WSR88" s="69"/>
      <c r="WSS88" s="69"/>
      <c r="WST88" s="69"/>
      <c r="WSU88" s="69"/>
      <c r="WSV88" s="69"/>
      <c r="WSW88" s="69"/>
      <c r="WSX88" s="69"/>
      <c r="WSY88" s="69"/>
      <c r="WSZ88" s="69"/>
      <c r="WTA88" s="69"/>
      <c r="WTB88" s="69"/>
      <c r="WTC88" s="69"/>
      <c r="WTD88" s="69"/>
      <c r="WTE88" s="69"/>
      <c r="WTF88" s="69"/>
      <c r="WTG88" s="69"/>
      <c r="WTH88" s="69"/>
      <c r="WTI88" s="69"/>
      <c r="WTJ88" s="69"/>
      <c r="WTK88" s="69"/>
      <c r="WTL88" s="69"/>
      <c r="WTM88" s="69"/>
      <c r="WTN88" s="69"/>
      <c r="WTO88" s="69"/>
      <c r="WTP88" s="69"/>
      <c r="WTQ88" s="69"/>
      <c r="WTR88" s="69"/>
      <c r="WTS88" s="69"/>
      <c r="WTT88" s="69"/>
      <c r="WTU88" s="69"/>
      <c r="WTV88" s="69"/>
      <c r="WTW88" s="69"/>
      <c r="WTX88" s="69"/>
      <c r="WTY88" s="69"/>
      <c r="WTZ88" s="69"/>
      <c r="WUA88" s="69"/>
      <c r="WUB88" s="69"/>
      <c r="WUC88" s="69"/>
      <c r="WUD88" s="69"/>
      <c r="WUE88" s="69"/>
      <c r="WUF88" s="69"/>
      <c r="WUG88" s="69"/>
      <c r="WUH88" s="69"/>
      <c r="WUI88" s="69"/>
      <c r="WUJ88" s="69"/>
      <c r="WUK88" s="69"/>
      <c r="WUL88" s="69"/>
      <c r="WUM88" s="69"/>
      <c r="WUN88" s="69"/>
      <c r="WUO88" s="69"/>
      <c r="WUP88" s="69"/>
      <c r="WUQ88" s="69"/>
      <c r="WUR88" s="69"/>
      <c r="WUS88" s="69"/>
      <c r="WUT88" s="69"/>
      <c r="WUU88" s="69"/>
      <c r="WUV88" s="69"/>
      <c r="WUW88" s="69"/>
      <c r="WUX88" s="69"/>
      <c r="WUY88" s="69"/>
      <c r="WUZ88" s="69"/>
      <c r="WVA88" s="69"/>
      <c r="WVB88" s="69"/>
      <c r="WVC88" s="69"/>
      <c r="WVD88" s="69"/>
      <c r="WVE88" s="69"/>
      <c r="WVF88" s="69"/>
      <c r="WVG88" s="69"/>
      <c r="WVH88" s="69"/>
      <c r="WVI88" s="69"/>
      <c r="WVJ88" s="69"/>
      <c r="WVK88" s="69"/>
      <c r="WVL88" s="69"/>
      <c r="WVM88" s="69"/>
      <c r="WVN88" s="69"/>
      <c r="WVO88" s="69"/>
      <c r="WVP88" s="69"/>
      <c r="WVQ88" s="69"/>
      <c r="WVR88" s="69"/>
      <c r="WVS88" s="69"/>
      <c r="WVT88" s="69"/>
      <c r="WVU88" s="69"/>
      <c r="WVV88" s="69"/>
      <c r="WVW88" s="69"/>
      <c r="WVX88" s="69"/>
      <c r="WVY88" s="69"/>
      <c r="WVZ88" s="69"/>
      <c r="WWA88" s="69"/>
      <c r="WWB88" s="69"/>
      <c r="WWC88" s="69"/>
      <c r="WWD88" s="69"/>
      <c r="WWE88" s="69"/>
      <c r="WWF88" s="69"/>
      <c r="WWG88" s="69"/>
      <c r="WWH88" s="69"/>
      <c r="WWI88" s="69"/>
      <c r="WWJ88" s="69"/>
      <c r="WWK88" s="69"/>
      <c r="WWL88" s="69"/>
      <c r="WWM88" s="69"/>
      <c r="WWN88" s="69"/>
      <c r="WWO88" s="69"/>
      <c r="WWP88" s="69"/>
      <c r="WWQ88" s="69"/>
      <c r="WWR88" s="69"/>
      <c r="WWS88" s="69"/>
      <c r="WWT88" s="69"/>
      <c r="WWU88" s="69"/>
      <c r="WWV88" s="69"/>
      <c r="WWW88" s="69"/>
      <c r="WWX88" s="69"/>
      <c r="WWY88" s="69"/>
      <c r="WWZ88" s="69"/>
      <c r="WXA88" s="69"/>
      <c r="WXB88" s="69"/>
      <c r="WXC88" s="69"/>
      <c r="WXD88" s="69"/>
      <c r="WXE88" s="69"/>
      <c r="WXF88" s="69"/>
      <c r="WXG88" s="69"/>
      <c r="WXH88" s="69"/>
      <c r="WXI88" s="69"/>
      <c r="WXJ88" s="69"/>
      <c r="WXK88" s="69"/>
      <c r="WXL88" s="69"/>
      <c r="WXM88" s="69"/>
      <c r="WXN88" s="69"/>
      <c r="WXO88" s="69"/>
      <c r="WXP88" s="69"/>
      <c r="WXQ88" s="69"/>
      <c r="WXR88" s="69"/>
      <c r="WXS88" s="69"/>
      <c r="WXT88" s="69"/>
      <c r="WXU88" s="69"/>
      <c r="WXV88" s="69"/>
      <c r="WXW88" s="69"/>
      <c r="WXX88" s="69"/>
      <c r="WXY88" s="69"/>
      <c r="WXZ88" s="69"/>
      <c r="WYA88" s="69"/>
      <c r="WYB88" s="69"/>
      <c r="WYC88" s="69"/>
      <c r="WYD88" s="69"/>
      <c r="WYE88" s="69"/>
      <c r="WYF88" s="69"/>
      <c r="WYG88" s="69"/>
      <c r="WYH88" s="69"/>
      <c r="WYI88" s="69"/>
      <c r="WYJ88" s="69"/>
      <c r="WYK88" s="69"/>
      <c r="WYL88" s="69"/>
      <c r="WYM88" s="69"/>
      <c r="WYN88" s="69"/>
      <c r="WYO88" s="69"/>
      <c r="WYP88" s="69"/>
      <c r="WYQ88" s="69"/>
      <c r="WYR88" s="69"/>
      <c r="WYS88" s="69"/>
      <c r="WYT88" s="69"/>
      <c r="WYU88" s="69"/>
      <c r="WYV88" s="69"/>
      <c r="WYW88" s="69"/>
      <c r="WYX88" s="69"/>
      <c r="WYY88" s="69"/>
      <c r="WYZ88" s="69"/>
      <c r="WZA88" s="69"/>
      <c r="WZB88" s="69"/>
      <c r="WZC88" s="69"/>
      <c r="WZD88" s="69"/>
      <c r="WZE88" s="69"/>
      <c r="WZF88" s="69"/>
      <c r="WZG88" s="69"/>
      <c r="WZH88" s="69"/>
      <c r="WZI88" s="69"/>
      <c r="WZJ88" s="69"/>
      <c r="WZK88" s="69"/>
      <c r="WZL88" s="69"/>
      <c r="WZM88" s="69"/>
      <c r="WZN88" s="69"/>
      <c r="WZO88" s="69"/>
      <c r="WZP88" s="69"/>
      <c r="WZQ88" s="69"/>
      <c r="WZR88" s="69"/>
      <c r="WZS88" s="69"/>
      <c r="WZT88" s="69"/>
      <c r="WZU88" s="69"/>
      <c r="WZV88" s="69"/>
      <c r="WZW88" s="69"/>
      <c r="WZX88" s="69"/>
      <c r="WZY88" s="69"/>
      <c r="WZZ88" s="69"/>
      <c r="XAA88" s="69"/>
      <c r="XAB88" s="69"/>
      <c r="XAC88" s="69"/>
      <c r="XAD88" s="69"/>
      <c r="XAE88" s="69"/>
      <c r="XAF88" s="69"/>
      <c r="XAG88" s="69"/>
      <c r="XAH88" s="69"/>
      <c r="XAI88" s="69"/>
      <c r="XAJ88" s="69"/>
      <c r="XAK88" s="69"/>
      <c r="XAL88" s="69"/>
      <c r="XAM88" s="69"/>
      <c r="XAN88" s="69"/>
      <c r="XAO88" s="69"/>
      <c r="XAP88" s="69"/>
      <c r="XAQ88" s="69"/>
      <c r="XAR88" s="69"/>
      <c r="XAS88" s="69"/>
      <c r="XAT88" s="69"/>
      <c r="XAU88" s="69"/>
      <c r="XAV88" s="69"/>
      <c r="XAW88" s="69"/>
      <c r="XAX88" s="69"/>
      <c r="XAY88" s="69"/>
      <c r="XAZ88" s="69"/>
      <c r="XBA88" s="69"/>
      <c r="XBB88" s="69"/>
      <c r="XBC88" s="69"/>
      <c r="XBD88" s="69"/>
      <c r="XBE88" s="69"/>
      <c r="XBF88" s="69"/>
      <c r="XBG88" s="69"/>
      <c r="XBH88" s="69"/>
      <c r="XBI88" s="69"/>
      <c r="XBJ88" s="69"/>
      <c r="XBK88" s="69"/>
      <c r="XBL88" s="69"/>
      <c r="XBM88" s="69"/>
      <c r="XBN88" s="69"/>
      <c r="XBO88" s="69"/>
      <c r="XBP88" s="69"/>
      <c r="XBQ88" s="69"/>
      <c r="XBR88" s="69"/>
      <c r="XBS88" s="69"/>
      <c r="XBT88" s="69"/>
      <c r="XBU88" s="69"/>
      <c r="XBV88" s="69"/>
      <c r="XBW88" s="69"/>
      <c r="XBX88" s="69"/>
      <c r="XBY88" s="69"/>
      <c r="XBZ88" s="69"/>
      <c r="XCA88" s="69"/>
      <c r="XCB88" s="69"/>
      <c r="XCC88" s="69"/>
      <c r="XCD88" s="69"/>
      <c r="XCE88" s="69"/>
      <c r="XCF88" s="69"/>
      <c r="XCG88" s="69"/>
      <c r="XCH88" s="69"/>
      <c r="XCI88" s="69"/>
      <c r="XCJ88" s="69"/>
      <c r="XCK88" s="69"/>
      <c r="XCL88" s="69"/>
      <c r="XCM88" s="69"/>
      <c r="XCN88" s="69"/>
      <c r="XCO88" s="69"/>
      <c r="XCP88" s="69"/>
      <c r="XCQ88" s="69"/>
      <c r="XCR88" s="69"/>
      <c r="XCS88" s="69"/>
      <c r="XCT88" s="69"/>
      <c r="XCU88" s="69"/>
      <c r="XCV88" s="69"/>
      <c r="XCW88" s="69"/>
      <c r="XCX88" s="69"/>
      <c r="XCY88" s="69"/>
      <c r="XCZ88" s="69"/>
      <c r="XDA88" s="69"/>
      <c r="XDB88" s="69"/>
      <c r="XDC88" s="69"/>
      <c r="XDD88" s="69"/>
      <c r="XDE88" s="69"/>
      <c r="XDF88" s="69"/>
      <c r="XDG88" s="69"/>
      <c r="XDH88" s="69"/>
      <c r="XDI88" s="69"/>
      <c r="XDJ88" s="69"/>
      <c r="XDK88" s="69"/>
      <c r="XDL88" s="69"/>
      <c r="XDM88" s="69"/>
      <c r="XDN88" s="69"/>
      <c r="XDO88" s="69"/>
      <c r="XDP88" s="69"/>
      <c r="XDQ88" s="69"/>
      <c r="XDR88" s="69"/>
      <c r="XDS88" s="69"/>
      <c r="XDT88" s="69"/>
      <c r="XDU88" s="69"/>
      <c r="XDV88" s="69"/>
      <c r="XDW88" s="69"/>
      <c r="XDX88" s="69"/>
      <c r="XDY88" s="69"/>
      <c r="XDZ88" s="69"/>
      <c r="XEA88" s="69"/>
      <c r="XEB88" s="69"/>
      <c r="XEC88" s="69"/>
      <c r="XED88" s="69"/>
      <c r="XEE88" s="69"/>
      <c r="XEF88" s="69"/>
      <c r="XEG88" s="69"/>
      <c r="XEH88" s="69"/>
      <c r="XEI88" s="69"/>
      <c r="XEJ88" s="69"/>
      <c r="XEK88" s="69"/>
      <c r="XEL88" s="69"/>
      <c r="XEM88" s="69"/>
      <c r="XEN88" s="69"/>
      <c r="XEO88" s="69"/>
      <c r="XEP88" s="69"/>
      <c r="XEQ88" s="69"/>
      <c r="XER88" s="69"/>
      <c r="XES88" s="69"/>
      <c r="XET88" s="69"/>
      <c r="XEU88" s="69"/>
      <c r="XEV88" s="69"/>
      <c r="XEW88" s="69"/>
      <c r="XEX88" s="69"/>
      <c r="XEY88" s="69"/>
      <c r="XEZ88" s="69"/>
      <c r="XFA88" s="69"/>
      <c r="XFB88" s="69"/>
      <c r="XFC88" s="69"/>
      <c r="XFD88" s="69"/>
    </row>
    <row r="89" spans="1:16384" s="9" customFormat="1" ht="40.200000000000003" customHeight="1" x14ac:dyDescent="0.25">
      <c r="A89" s="97" t="s">
        <v>265</v>
      </c>
      <c r="B89" s="484" t="str">
        <f>B88</f>
        <v>GSI-9 Outlets</v>
      </c>
      <c r="C89" s="88" t="str">
        <f>IFERROR(VLOOKUP(A89,'GSI Maintenance Schedule'!$B$38:$D$189,3,FALSE),"")</f>
        <v>Remove sediment, debris and trash</v>
      </c>
      <c r="D89" s="43" t="s">
        <v>62</v>
      </c>
      <c r="E89" s="40">
        <f>IFERROR(VLOOKUP(A89,'GSI Maintenance Schedule'!$B$38:$I$89,5,FALSE),"")</f>
        <v>26</v>
      </c>
      <c r="F89" s="40" t="str">
        <f>IFERROR(VLOOKUP(A89,'GSI Maintenance Schedule'!$B$38:$J$65562,6,FALSE)&amp;IF(VLOOKUP(A89,'GSI Maintenance Schedule'!$B$38:$J$65562,7,FALSE)="",""," - "&amp;VLOOKUP(A89,'GSI Maintenance Schedule'!$B$38:$J$65562,7,FALSE)),"")</f>
        <v>Bi-weekly</v>
      </c>
      <c r="G89" s="296"/>
      <c r="H89" s="296"/>
      <c r="I89" s="56"/>
    </row>
    <row r="90" spans="1:16384" s="45" customFormat="1" ht="24.9" hidden="1" customHeight="1" x14ac:dyDescent="0.25">
      <c r="A90" s="97" t="s">
        <v>266</v>
      </c>
      <c r="B90" s="484" t="str">
        <f>B89</f>
        <v>GSI-9 Outlets</v>
      </c>
      <c r="C90" s="88" t="str">
        <f>IFERROR(VLOOKUP(A90,'GSI Maintenance Schedule'!$B$38:$D$189,3,FALSE),"")</f>
        <v>Inspect outlet control mechanism</v>
      </c>
      <c r="D90" s="43" t="s">
        <v>81</v>
      </c>
      <c r="E90" s="40">
        <f>IFERROR(VLOOKUP(A90,'GSI Maintenance Schedule'!$B$38:$I$89,5,FALSE),"")</f>
        <v>2</v>
      </c>
      <c r="F90" s="40" t="str">
        <f>IFERROR(VLOOKUP(A90,'GSI Maintenance Schedule'!$B$38:$J$65562,6,FALSE)&amp;IF(VLOOKUP(A90,'GSI Maintenance Schedule'!$B$38:$J$65562,7,FALSE)="",""," - "&amp;VLOOKUP(A90,'GSI Maintenance Schedule'!$B$38:$J$65562,7,FALSE)),"")</f>
        <v>Semi-annually</v>
      </c>
      <c r="I90" s="61"/>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c r="KK90" s="64"/>
      <c r="KL90" s="64"/>
      <c r="KM90" s="64"/>
      <c r="KN90" s="64"/>
      <c r="KO90" s="64"/>
      <c r="KP90" s="64"/>
      <c r="KQ90" s="64"/>
      <c r="KR90" s="64"/>
      <c r="KS90" s="64"/>
      <c r="KT90" s="64"/>
      <c r="KU90" s="64"/>
      <c r="KV90" s="64"/>
      <c r="KW90" s="64"/>
      <c r="KX90" s="64"/>
      <c r="KY90" s="64"/>
      <c r="KZ90" s="64"/>
      <c r="LA90" s="64"/>
      <c r="LB90" s="64"/>
      <c r="LC90" s="64"/>
      <c r="LD90" s="64"/>
      <c r="LE90" s="64"/>
      <c r="LF90" s="64"/>
      <c r="LG90" s="64"/>
      <c r="LH90" s="64"/>
      <c r="LI90" s="64"/>
      <c r="LJ90" s="64"/>
      <c r="LK90" s="64"/>
      <c r="LL90" s="64"/>
      <c r="LM90" s="64"/>
      <c r="LN90" s="64"/>
      <c r="LO90" s="64"/>
      <c r="LP90" s="64"/>
      <c r="LQ90" s="64"/>
      <c r="LR90" s="64"/>
      <c r="LS90" s="64"/>
      <c r="LT90" s="64"/>
      <c r="LU90" s="64"/>
      <c r="LV90" s="64"/>
      <c r="LW90" s="64"/>
      <c r="LX90" s="64"/>
      <c r="LY90" s="64"/>
      <c r="LZ90" s="64"/>
      <c r="MA90" s="64"/>
      <c r="MB90" s="64"/>
      <c r="MC90" s="64"/>
      <c r="MD90" s="64"/>
      <c r="ME90" s="64"/>
      <c r="MF90" s="64"/>
      <c r="MG90" s="64"/>
      <c r="MH90" s="64"/>
      <c r="MI90" s="64"/>
      <c r="MJ90" s="64"/>
      <c r="MK90" s="64"/>
      <c r="ML90" s="64"/>
      <c r="MM90" s="64"/>
      <c r="MN90" s="64"/>
      <c r="MO90" s="64"/>
      <c r="MP90" s="64"/>
      <c r="MQ90" s="64"/>
      <c r="MR90" s="64"/>
      <c r="MS90" s="64"/>
      <c r="MT90" s="64"/>
      <c r="MU90" s="64"/>
      <c r="MV90" s="64"/>
      <c r="MW90" s="64"/>
      <c r="MX90" s="64"/>
      <c r="MY90" s="64"/>
      <c r="MZ90" s="64"/>
      <c r="NA90" s="64"/>
      <c r="NB90" s="64"/>
      <c r="NC90" s="64"/>
      <c r="ND90" s="64"/>
      <c r="NE90" s="64"/>
      <c r="NF90" s="64"/>
      <c r="NG90" s="64"/>
      <c r="NH90" s="64"/>
      <c r="NI90" s="64"/>
      <c r="NJ90" s="64"/>
      <c r="NK90" s="64"/>
      <c r="NL90" s="64"/>
      <c r="NM90" s="64"/>
      <c r="NN90" s="64"/>
      <c r="NO90" s="64"/>
      <c r="NP90" s="64"/>
      <c r="NQ90" s="64"/>
      <c r="NR90" s="64"/>
      <c r="NS90" s="64"/>
      <c r="NT90" s="64"/>
      <c r="NU90" s="64"/>
      <c r="NV90" s="64"/>
      <c r="NW90" s="64"/>
      <c r="NX90" s="64"/>
      <c r="NY90" s="64"/>
      <c r="NZ90" s="64"/>
      <c r="OA90" s="64"/>
      <c r="OB90" s="64"/>
      <c r="OC90" s="64"/>
      <c r="OD90" s="64"/>
      <c r="OE90" s="64"/>
      <c r="OF90" s="64"/>
      <c r="OG90" s="64"/>
      <c r="OH90" s="64"/>
      <c r="OI90" s="64"/>
      <c r="OJ90" s="64"/>
      <c r="OK90" s="64"/>
      <c r="OL90" s="64"/>
      <c r="OM90" s="64"/>
      <c r="ON90" s="64"/>
      <c r="OO90" s="64"/>
      <c r="OP90" s="64"/>
      <c r="OQ90" s="64"/>
      <c r="OR90" s="64"/>
      <c r="OS90" s="64"/>
      <c r="OT90" s="64"/>
      <c r="OU90" s="64"/>
      <c r="OV90" s="64"/>
      <c r="OW90" s="64"/>
      <c r="OX90" s="64"/>
      <c r="OY90" s="64"/>
      <c r="OZ90" s="64"/>
      <c r="PA90" s="64"/>
      <c r="PB90" s="64"/>
      <c r="PC90" s="64"/>
      <c r="PD90" s="64"/>
      <c r="PE90" s="64"/>
      <c r="PF90" s="64"/>
      <c r="PG90" s="64"/>
      <c r="PH90" s="64"/>
      <c r="PI90" s="64"/>
      <c r="PJ90" s="64"/>
      <c r="PK90" s="64"/>
      <c r="PL90" s="64"/>
      <c r="PM90" s="64"/>
      <c r="PN90" s="64"/>
      <c r="PO90" s="64"/>
      <c r="PP90" s="64"/>
      <c r="PQ90" s="64"/>
      <c r="PR90" s="64"/>
      <c r="PS90" s="64"/>
      <c r="PT90" s="64"/>
      <c r="PU90" s="64"/>
      <c r="PV90" s="64"/>
      <c r="PW90" s="64"/>
      <c r="PX90" s="64"/>
      <c r="PY90" s="64"/>
      <c r="PZ90" s="64"/>
      <c r="QA90" s="64"/>
      <c r="QB90" s="64"/>
      <c r="QC90" s="64"/>
      <c r="QD90" s="64"/>
      <c r="QE90" s="64"/>
      <c r="QF90" s="64"/>
      <c r="QG90" s="64"/>
      <c r="QH90" s="64"/>
      <c r="QI90" s="64"/>
      <c r="QJ90" s="64"/>
      <c r="QK90" s="64"/>
      <c r="QL90" s="64"/>
      <c r="QM90" s="64"/>
      <c r="QN90" s="64"/>
      <c r="QO90" s="64"/>
      <c r="QP90" s="64"/>
      <c r="QQ90" s="64"/>
      <c r="QR90" s="64"/>
      <c r="QS90" s="64"/>
      <c r="QT90" s="64"/>
      <c r="QU90" s="64"/>
      <c r="QV90" s="64"/>
      <c r="QW90" s="64"/>
      <c r="QX90" s="64"/>
      <c r="QY90" s="64"/>
      <c r="QZ90" s="64"/>
      <c r="RA90" s="64"/>
      <c r="RB90" s="64"/>
      <c r="RC90" s="64"/>
      <c r="RD90" s="64"/>
      <c r="RE90" s="64"/>
      <c r="RF90" s="64"/>
      <c r="RG90" s="64"/>
      <c r="RH90" s="64"/>
      <c r="RI90" s="64"/>
      <c r="RJ90" s="64"/>
      <c r="RK90" s="64"/>
      <c r="RL90" s="64"/>
      <c r="RM90" s="64"/>
      <c r="RN90" s="64"/>
      <c r="RO90" s="64"/>
      <c r="RP90" s="64"/>
      <c r="RQ90" s="64"/>
      <c r="RR90" s="64"/>
      <c r="RS90" s="64"/>
      <c r="RT90" s="64"/>
      <c r="RU90" s="64"/>
      <c r="RV90" s="64"/>
      <c r="RW90" s="64"/>
      <c r="RX90" s="64"/>
      <c r="RY90" s="64"/>
      <c r="RZ90" s="64"/>
      <c r="SA90" s="64"/>
      <c r="SB90" s="64"/>
      <c r="SC90" s="64"/>
      <c r="SD90" s="64"/>
      <c r="SE90" s="64"/>
      <c r="SF90" s="64"/>
      <c r="SG90" s="64"/>
      <c r="SH90" s="64"/>
      <c r="SI90" s="64"/>
      <c r="SJ90" s="64"/>
      <c r="SK90" s="64"/>
      <c r="SL90" s="64"/>
      <c r="SM90" s="64"/>
      <c r="SN90" s="64"/>
      <c r="SO90" s="64"/>
      <c r="SP90" s="64"/>
      <c r="SQ90" s="64"/>
      <c r="SR90" s="64"/>
      <c r="SS90" s="64"/>
      <c r="ST90" s="64"/>
      <c r="SU90" s="64"/>
      <c r="SV90" s="64"/>
      <c r="SW90" s="64"/>
      <c r="SX90" s="64"/>
      <c r="SY90" s="64"/>
      <c r="SZ90" s="64"/>
      <c r="TA90" s="64"/>
      <c r="TB90" s="64"/>
      <c r="TC90" s="64"/>
      <c r="TD90" s="64"/>
      <c r="TE90" s="64"/>
      <c r="TF90" s="64"/>
      <c r="TG90" s="64"/>
      <c r="TH90" s="64"/>
      <c r="TI90" s="64"/>
      <c r="TJ90" s="64"/>
      <c r="TK90" s="64"/>
      <c r="TL90" s="64"/>
      <c r="TM90" s="64"/>
      <c r="TN90" s="64"/>
      <c r="TO90" s="64"/>
      <c r="TP90" s="64"/>
      <c r="TQ90" s="64"/>
      <c r="TR90" s="64"/>
      <c r="TS90" s="64"/>
      <c r="TT90" s="64"/>
      <c r="TU90" s="64"/>
      <c r="TV90" s="64"/>
      <c r="TW90" s="64"/>
      <c r="TX90" s="64"/>
      <c r="TY90" s="64"/>
      <c r="TZ90" s="64"/>
      <c r="UA90" s="64"/>
      <c r="UB90" s="64"/>
      <c r="UC90" s="64"/>
      <c r="UD90" s="64"/>
      <c r="UE90" s="64"/>
      <c r="UF90" s="64"/>
      <c r="UG90" s="64"/>
      <c r="UH90" s="64"/>
      <c r="UI90" s="64"/>
      <c r="UJ90" s="64"/>
      <c r="UK90" s="64"/>
      <c r="UL90" s="64"/>
      <c r="UM90" s="64"/>
      <c r="UN90" s="64"/>
      <c r="UO90" s="64"/>
      <c r="UP90" s="64"/>
      <c r="UQ90" s="64"/>
      <c r="UR90" s="64"/>
      <c r="US90" s="64"/>
      <c r="UT90" s="64"/>
      <c r="UU90" s="64"/>
      <c r="UV90" s="64"/>
      <c r="UW90" s="64"/>
      <c r="UX90" s="64"/>
      <c r="UY90" s="64"/>
      <c r="UZ90" s="64"/>
      <c r="VA90" s="64"/>
      <c r="VB90" s="64"/>
      <c r="VC90" s="64"/>
      <c r="VD90" s="64"/>
      <c r="VE90" s="64"/>
      <c r="VF90" s="64"/>
      <c r="VG90" s="64"/>
      <c r="VH90" s="64"/>
      <c r="VI90" s="64"/>
      <c r="VJ90" s="64"/>
      <c r="VK90" s="64"/>
      <c r="VL90" s="64"/>
      <c r="VM90" s="64"/>
      <c r="VN90" s="64"/>
      <c r="VO90" s="64"/>
      <c r="VP90" s="64"/>
      <c r="VQ90" s="64"/>
      <c r="VR90" s="64"/>
      <c r="VS90" s="64"/>
      <c r="VT90" s="64"/>
      <c r="VU90" s="64"/>
      <c r="VV90" s="64"/>
      <c r="VW90" s="64"/>
      <c r="VX90" s="64"/>
      <c r="VY90" s="64"/>
      <c r="VZ90" s="64"/>
      <c r="WA90" s="64"/>
      <c r="WB90" s="64"/>
      <c r="WC90" s="64"/>
      <c r="WD90" s="64"/>
      <c r="WE90" s="64"/>
      <c r="WF90" s="64"/>
      <c r="WG90" s="64"/>
      <c r="WH90" s="64"/>
      <c r="WI90" s="64"/>
      <c r="WJ90" s="64"/>
      <c r="WK90" s="64"/>
      <c r="WL90" s="64"/>
      <c r="WM90" s="64"/>
      <c r="WN90" s="64"/>
      <c r="WO90" s="64"/>
      <c r="WP90" s="64"/>
      <c r="WQ90" s="64"/>
      <c r="WR90" s="64"/>
      <c r="WS90" s="64"/>
      <c r="WT90" s="64"/>
      <c r="WU90" s="64"/>
      <c r="WV90" s="64"/>
      <c r="WW90" s="64"/>
      <c r="WX90" s="64"/>
      <c r="WY90" s="64"/>
      <c r="WZ90" s="64"/>
      <c r="XA90" s="64"/>
      <c r="XB90" s="64"/>
      <c r="XC90" s="64"/>
      <c r="XD90" s="64"/>
      <c r="XE90" s="64"/>
      <c r="XF90" s="64"/>
      <c r="XG90" s="64"/>
      <c r="XH90" s="64"/>
      <c r="XI90" s="64"/>
      <c r="XJ90" s="64"/>
      <c r="XK90" s="64"/>
      <c r="XL90" s="64"/>
      <c r="XM90" s="64"/>
      <c r="XN90" s="64"/>
      <c r="XO90" s="64"/>
      <c r="XP90" s="64"/>
      <c r="XQ90" s="64"/>
      <c r="XR90" s="64"/>
      <c r="XS90" s="64"/>
      <c r="XT90" s="64"/>
      <c r="XU90" s="64"/>
      <c r="XV90" s="64"/>
      <c r="XW90" s="64"/>
      <c r="XX90" s="64"/>
      <c r="XY90" s="64"/>
      <c r="XZ90" s="64"/>
      <c r="YA90" s="64"/>
      <c r="YB90" s="64"/>
      <c r="YC90" s="64"/>
      <c r="YD90" s="64"/>
      <c r="YE90" s="64"/>
      <c r="YF90" s="64"/>
      <c r="YG90" s="64"/>
      <c r="YH90" s="64"/>
      <c r="YI90" s="64"/>
      <c r="YJ90" s="64"/>
      <c r="YK90" s="64"/>
      <c r="YL90" s="64"/>
      <c r="YM90" s="64"/>
      <c r="YN90" s="64"/>
      <c r="YO90" s="64"/>
      <c r="YP90" s="64"/>
      <c r="YQ90" s="64"/>
      <c r="YR90" s="64"/>
      <c r="YS90" s="64"/>
      <c r="YT90" s="64"/>
      <c r="YU90" s="64"/>
      <c r="YV90" s="64"/>
      <c r="YW90" s="64"/>
      <c r="YX90" s="64"/>
      <c r="YY90" s="64"/>
      <c r="YZ90" s="64"/>
      <c r="ZA90" s="64"/>
      <c r="ZB90" s="64"/>
      <c r="ZC90" s="64"/>
      <c r="ZD90" s="64"/>
      <c r="ZE90" s="64"/>
      <c r="ZF90" s="64"/>
      <c r="ZG90" s="64"/>
      <c r="ZH90" s="64"/>
      <c r="ZI90" s="64"/>
      <c r="ZJ90" s="64"/>
      <c r="ZK90" s="64"/>
      <c r="ZL90" s="64"/>
      <c r="ZM90" s="64"/>
      <c r="ZN90" s="64"/>
      <c r="ZO90" s="64"/>
      <c r="ZP90" s="64"/>
      <c r="ZQ90" s="64"/>
      <c r="ZR90" s="64"/>
      <c r="ZS90" s="64"/>
      <c r="ZT90" s="64"/>
      <c r="ZU90" s="64"/>
      <c r="ZV90" s="64"/>
      <c r="ZW90" s="64"/>
      <c r="ZX90" s="64"/>
      <c r="ZY90" s="64"/>
      <c r="ZZ90" s="64"/>
      <c r="AAA90" s="64"/>
      <c r="AAB90" s="64"/>
      <c r="AAC90" s="64"/>
      <c r="AAD90" s="64"/>
      <c r="AAE90" s="64"/>
      <c r="AAF90" s="64"/>
      <c r="AAG90" s="64"/>
      <c r="AAH90" s="64"/>
      <c r="AAI90" s="64"/>
      <c r="AAJ90" s="64"/>
      <c r="AAK90" s="64"/>
      <c r="AAL90" s="64"/>
      <c r="AAM90" s="64"/>
      <c r="AAN90" s="64"/>
      <c r="AAO90" s="64"/>
      <c r="AAP90" s="64"/>
      <c r="AAQ90" s="64"/>
      <c r="AAR90" s="64"/>
      <c r="AAS90" s="64"/>
      <c r="AAT90" s="64"/>
      <c r="AAU90" s="64"/>
      <c r="AAV90" s="64"/>
      <c r="AAW90" s="64"/>
      <c r="AAX90" s="64"/>
      <c r="AAY90" s="64"/>
      <c r="AAZ90" s="64"/>
      <c r="ABA90" s="64"/>
      <c r="ABB90" s="64"/>
      <c r="ABC90" s="64"/>
      <c r="ABD90" s="64"/>
      <c r="ABE90" s="64"/>
      <c r="ABF90" s="64"/>
      <c r="ABG90" s="64"/>
      <c r="ABH90" s="64"/>
      <c r="ABI90" s="64"/>
      <c r="ABJ90" s="64"/>
      <c r="ABK90" s="64"/>
      <c r="ABL90" s="64"/>
      <c r="ABM90" s="64"/>
      <c r="ABN90" s="64"/>
      <c r="ABO90" s="64"/>
      <c r="ABP90" s="64"/>
      <c r="ABQ90" s="64"/>
      <c r="ABR90" s="64"/>
      <c r="ABS90" s="64"/>
      <c r="ABT90" s="64"/>
      <c r="ABU90" s="64"/>
      <c r="ABV90" s="64"/>
      <c r="ABW90" s="64"/>
      <c r="ABX90" s="64"/>
      <c r="ABY90" s="64"/>
      <c r="ABZ90" s="64"/>
      <c r="ACA90" s="64"/>
      <c r="ACB90" s="64"/>
      <c r="ACC90" s="64"/>
      <c r="ACD90" s="64"/>
      <c r="ACE90" s="64"/>
      <c r="ACF90" s="64"/>
      <c r="ACG90" s="64"/>
      <c r="ACH90" s="64"/>
      <c r="ACI90" s="64"/>
      <c r="ACJ90" s="64"/>
      <c r="ACK90" s="64"/>
      <c r="ACL90" s="64"/>
      <c r="ACM90" s="64"/>
      <c r="ACN90" s="64"/>
      <c r="ACO90" s="64"/>
      <c r="ACP90" s="64"/>
      <c r="ACQ90" s="64"/>
      <c r="ACR90" s="64"/>
      <c r="ACS90" s="64"/>
      <c r="ACT90" s="64"/>
      <c r="ACU90" s="64"/>
      <c r="ACV90" s="64"/>
      <c r="ACW90" s="64"/>
      <c r="ACX90" s="64"/>
      <c r="ACY90" s="64"/>
      <c r="ACZ90" s="64"/>
      <c r="ADA90" s="64"/>
      <c r="ADB90" s="64"/>
      <c r="ADC90" s="64"/>
      <c r="ADD90" s="64"/>
      <c r="ADE90" s="64"/>
      <c r="ADF90" s="64"/>
      <c r="ADG90" s="64"/>
      <c r="ADH90" s="64"/>
      <c r="ADI90" s="64"/>
      <c r="ADJ90" s="64"/>
      <c r="ADK90" s="64"/>
      <c r="ADL90" s="64"/>
      <c r="ADM90" s="64"/>
      <c r="ADN90" s="64"/>
      <c r="ADO90" s="64"/>
      <c r="ADP90" s="64"/>
      <c r="ADQ90" s="64"/>
      <c r="ADR90" s="64"/>
      <c r="ADS90" s="64"/>
      <c r="ADT90" s="64"/>
      <c r="ADU90" s="64"/>
      <c r="ADV90" s="64"/>
      <c r="ADW90" s="64"/>
      <c r="ADX90" s="64"/>
      <c r="ADY90" s="64"/>
      <c r="ADZ90" s="64"/>
      <c r="AEA90" s="64"/>
      <c r="AEB90" s="64"/>
      <c r="AEC90" s="64"/>
      <c r="AED90" s="64"/>
      <c r="AEE90" s="64"/>
      <c r="AEF90" s="64"/>
      <c r="AEG90" s="64"/>
      <c r="AEH90" s="64"/>
      <c r="AEI90" s="64"/>
      <c r="AEJ90" s="64"/>
      <c r="AEK90" s="64"/>
      <c r="AEL90" s="64"/>
      <c r="AEM90" s="64"/>
      <c r="AEN90" s="64"/>
      <c r="AEO90" s="64"/>
      <c r="AEP90" s="64"/>
      <c r="AEQ90" s="64"/>
      <c r="AER90" s="64"/>
      <c r="AES90" s="64"/>
      <c r="AET90" s="64"/>
      <c r="AEU90" s="64"/>
      <c r="AEV90" s="64"/>
      <c r="AEW90" s="64"/>
      <c r="AEX90" s="64"/>
      <c r="AEY90" s="64"/>
      <c r="AEZ90" s="64"/>
      <c r="AFA90" s="64"/>
      <c r="AFB90" s="64"/>
      <c r="AFC90" s="64"/>
      <c r="AFD90" s="64"/>
      <c r="AFE90" s="64"/>
      <c r="AFF90" s="64"/>
      <c r="AFG90" s="64"/>
      <c r="AFH90" s="64"/>
      <c r="AFI90" s="64"/>
      <c r="AFJ90" s="64"/>
      <c r="AFK90" s="64"/>
      <c r="AFL90" s="64"/>
      <c r="AFM90" s="64"/>
      <c r="AFN90" s="64"/>
      <c r="AFO90" s="64"/>
      <c r="AFP90" s="64"/>
      <c r="AFQ90" s="64"/>
      <c r="AFR90" s="64"/>
      <c r="AFS90" s="64"/>
      <c r="AFT90" s="64"/>
      <c r="AFU90" s="64"/>
      <c r="AFV90" s="64"/>
      <c r="AFW90" s="64"/>
      <c r="AFX90" s="64"/>
      <c r="AFY90" s="64"/>
      <c r="AFZ90" s="64"/>
      <c r="AGA90" s="64"/>
      <c r="AGB90" s="64"/>
      <c r="AGC90" s="64"/>
      <c r="AGD90" s="64"/>
      <c r="AGE90" s="64"/>
      <c r="AGF90" s="64"/>
      <c r="AGG90" s="64"/>
      <c r="AGH90" s="64"/>
      <c r="AGI90" s="64"/>
      <c r="AGJ90" s="64"/>
      <c r="AGK90" s="64"/>
      <c r="AGL90" s="64"/>
      <c r="AGM90" s="64"/>
      <c r="AGN90" s="64"/>
      <c r="AGO90" s="64"/>
      <c r="AGP90" s="64"/>
      <c r="AGQ90" s="64"/>
      <c r="AGR90" s="64"/>
      <c r="AGS90" s="64"/>
      <c r="AGT90" s="64"/>
      <c r="AGU90" s="64"/>
      <c r="AGV90" s="64"/>
      <c r="AGW90" s="64"/>
      <c r="AGX90" s="64"/>
      <c r="AGY90" s="64"/>
      <c r="AGZ90" s="64"/>
      <c r="AHA90" s="64"/>
      <c r="AHB90" s="64"/>
      <c r="AHC90" s="64"/>
      <c r="AHD90" s="64"/>
      <c r="AHE90" s="64"/>
      <c r="AHF90" s="64"/>
      <c r="AHG90" s="64"/>
      <c r="AHH90" s="64"/>
      <c r="AHI90" s="64"/>
      <c r="AHJ90" s="64"/>
      <c r="AHK90" s="64"/>
      <c r="AHL90" s="64"/>
      <c r="AHM90" s="64"/>
      <c r="AHN90" s="64"/>
      <c r="AHO90" s="64"/>
      <c r="AHP90" s="64"/>
      <c r="AHQ90" s="64"/>
      <c r="AHR90" s="64"/>
      <c r="AHS90" s="64"/>
      <c r="AHT90" s="64"/>
      <c r="AHU90" s="64"/>
      <c r="AHV90" s="64"/>
      <c r="AHW90" s="64"/>
      <c r="AHX90" s="64"/>
      <c r="AHY90" s="64"/>
      <c r="AHZ90" s="64"/>
      <c r="AIA90" s="64"/>
      <c r="AIB90" s="64"/>
      <c r="AIC90" s="64"/>
      <c r="AID90" s="64"/>
      <c r="AIE90" s="64"/>
      <c r="AIF90" s="64"/>
      <c r="AIG90" s="64"/>
      <c r="AIH90" s="64"/>
      <c r="AII90" s="64"/>
      <c r="AIJ90" s="64"/>
      <c r="AIK90" s="64"/>
      <c r="AIL90" s="64"/>
      <c r="AIM90" s="64"/>
      <c r="AIN90" s="64"/>
      <c r="AIO90" s="64"/>
      <c r="AIP90" s="64"/>
      <c r="AIQ90" s="64"/>
      <c r="AIR90" s="64"/>
      <c r="AIS90" s="64"/>
      <c r="AIT90" s="64"/>
      <c r="AIU90" s="64"/>
      <c r="AIV90" s="64"/>
      <c r="AIW90" s="64"/>
      <c r="AIX90" s="64"/>
      <c r="AIY90" s="64"/>
      <c r="AIZ90" s="64"/>
      <c r="AJA90" s="64"/>
      <c r="AJB90" s="64"/>
      <c r="AJC90" s="64"/>
      <c r="AJD90" s="64"/>
      <c r="AJE90" s="64"/>
      <c r="AJF90" s="64"/>
      <c r="AJG90" s="64"/>
      <c r="AJH90" s="64"/>
      <c r="AJI90" s="64"/>
      <c r="AJJ90" s="64"/>
      <c r="AJK90" s="64"/>
      <c r="AJL90" s="64"/>
      <c r="AJM90" s="64"/>
      <c r="AJN90" s="64"/>
      <c r="AJO90" s="64"/>
      <c r="AJP90" s="64"/>
      <c r="AJQ90" s="64"/>
      <c r="AJR90" s="64"/>
      <c r="AJS90" s="64"/>
      <c r="AJT90" s="64"/>
      <c r="AJU90" s="64"/>
      <c r="AJV90" s="64"/>
      <c r="AJW90" s="64"/>
      <c r="AJX90" s="64"/>
      <c r="AJY90" s="64"/>
      <c r="AJZ90" s="64"/>
      <c r="AKA90" s="64"/>
      <c r="AKB90" s="64"/>
      <c r="AKC90" s="64"/>
      <c r="AKD90" s="64"/>
      <c r="AKE90" s="64"/>
      <c r="AKF90" s="64"/>
      <c r="AKG90" s="64"/>
      <c r="AKH90" s="64"/>
      <c r="AKI90" s="64"/>
      <c r="AKJ90" s="64"/>
      <c r="AKK90" s="64"/>
      <c r="AKL90" s="64"/>
      <c r="AKM90" s="64"/>
      <c r="AKN90" s="64"/>
      <c r="AKO90" s="64"/>
      <c r="AKP90" s="64"/>
      <c r="AKQ90" s="64"/>
      <c r="AKR90" s="64"/>
      <c r="AKS90" s="64"/>
      <c r="AKT90" s="64"/>
      <c r="AKU90" s="64"/>
      <c r="AKV90" s="64"/>
      <c r="AKW90" s="64"/>
      <c r="AKX90" s="64"/>
      <c r="AKY90" s="64"/>
      <c r="AKZ90" s="64"/>
      <c r="ALA90" s="64"/>
      <c r="ALB90" s="64"/>
      <c r="ALC90" s="64"/>
      <c r="ALD90" s="64"/>
      <c r="ALE90" s="64"/>
      <c r="ALF90" s="64"/>
      <c r="ALG90" s="64"/>
      <c r="ALH90" s="64"/>
      <c r="ALI90" s="64"/>
      <c r="ALJ90" s="64"/>
      <c r="ALK90" s="64"/>
      <c r="ALL90" s="64"/>
      <c r="ALM90" s="64"/>
      <c r="ALN90" s="64"/>
      <c r="ALO90" s="64"/>
      <c r="ALP90" s="64"/>
      <c r="ALQ90" s="64"/>
      <c r="ALR90" s="64"/>
      <c r="ALS90" s="64"/>
      <c r="ALT90" s="64"/>
      <c r="ALU90" s="64"/>
      <c r="ALV90" s="64"/>
      <c r="ALW90" s="64"/>
      <c r="ALX90" s="64"/>
      <c r="ALY90" s="64"/>
      <c r="ALZ90" s="64"/>
      <c r="AMA90" s="64"/>
      <c r="AMB90" s="64"/>
      <c r="AMC90" s="64"/>
      <c r="AMD90" s="64"/>
      <c r="AME90" s="64"/>
      <c r="AMF90" s="64"/>
      <c r="AMG90" s="64"/>
      <c r="AMH90" s="64"/>
      <c r="AMI90" s="64"/>
      <c r="AMJ90" s="64"/>
      <c r="AMK90" s="64"/>
      <c r="AML90" s="64"/>
      <c r="AMM90" s="64"/>
      <c r="AMN90" s="64"/>
      <c r="AMO90" s="64"/>
      <c r="AMP90" s="64"/>
      <c r="AMQ90" s="64"/>
      <c r="AMR90" s="64"/>
      <c r="AMS90" s="64"/>
      <c r="AMT90" s="64"/>
      <c r="AMU90" s="64"/>
      <c r="AMV90" s="64"/>
      <c r="AMW90" s="64"/>
      <c r="AMX90" s="64"/>
      <c r="AMY90" s="64"/>
      <c r="AMZ90" s="64"/>
      <c r="ANA90" s="64"/>
      <c r="ANB90" s="64"/>
      <c r="ANC90" s="64"/>
      <c r="AND90" s="64"/>
      <c r="ANE90" s="64"/>
      <c r="ANF90" s="64"/>
      <c r="ANG90" s="64"/>
      <c r="ANH90" s="64"/>
      <c r="ANI90" s="64"/>
      <c r="ANJ90" s="64"/>
      <c r="ANK90" s="64"/>
      <c r="ANL90" s="64"/>
      <c r="ANM90" s="64"/>
      <c r="ANN90" s="64"/>
      <c r="ANO90" s="64"/>
      <c r="ANP90" s="64"/>
      <c r="ANQ90" s="64"/>
      <c r="ANR90" s="64"/>
      <c r="ANS90" s="64"/>
      <c r="ANT90" s="64"/>
      <c r="ANU90" s="64"/>
      <c r="ANV90" s="64"/>
      <c r="ANW90" s="64"/>
      <c r="ANX90" s="64"/>
      <c r="ANY90" s="64"/>
      <c r="ANZ90" s="64"/>
      <c r="AOA90" s="64"/>
      <c r="AOB90" s="64"/>
      <c r="AOC90" s="64"/>
      <c r="AOD90" s="64"/>
      <c r="AOE90" s="64"/>
      <c r="AOF90" s="64"/>
      <c r="AOG90" s="64"/>
      <c r="AOH90" s="64"/>
      <c r="AOI90" s="64"/>
      <c r="AOJ90" s="64"/>
      <c r="AOK90" s="64"/>
      <c r="AOL90" s="64"/>
      <c r="AOM90" s="64"/>
      <c r="AON90" s="64"/>
      <c r="AOO90" s="64"/>
      <c r="AOP90" s="64"/>
      <c r="AOQ90" s="64"/>
      <c r="AOR90" s="64"/>
      <c r="AOS90" s="64"/>
      <c r="AOT90" s="64"/>
      <c r="AOU90" s="64"/>
      <c r="AOV90" s="64"/>
      <c r="AOW90" s="64"/>
      <c r="AOX90" s="64"/>
      <c r="AOY90" s="64"/>
      <c r="AOZ90" s="64"/>
      <c r="APA90" s="64"/>
      <c r="APB90" s="64"/>
      <c r="APC90" s="64"/>
      <c r="APD90" s="64"/>
      <c r="APE90" s="64"/>
      <c r="APF90" s="64"/>
      <c r="APG90" s="64"/>
      <c r="APH90" s="64"/>
      <c r="API90" s="64"/>
      <c r="APJ90" s="64"/>
      <c r="APK90" s="64"/>
      <c r="APL90" s="64"/>
      <c r="APM90" s="64"/>
      <c r="APN90" s="64"/>
      <c r="APO90" s="64"/>
      <c r="APP90" s="64"/>
      <c r="APQ90" s="64"/>
      <c r="APR90" s="64"/>
      <c r="APS90" s="64"/>
      <c r="APT90" s="64"/>
      <c r="APU90" s="64"/>
      <c r="APV90" s="64"/>
      <c r="APW90" s="64"/>
      <c r="APX90" s="64"/>
      <c r="APY90" s="64"/>
      <c r="APZ90" s="64"/>
      <c r="AQA90" s="64"/>
      <c r="AQB90" s="64"/>
      <c r="AQC90" s="64"/>
      <c r="AQD90" s="64"/>
      <c r="AQE90" s="64"/>
      <c r="AQF90" s="64"/>
      <c r="AQG90" s="64"/>
      <c r="AQH90" s="64"/>
      <c r="AQI90" s="64"/>
      <c r="AQJ90" s="64"/>
      <c r="AQK90" s="64"/>
      <c r="AQL90" s="64"/>
      <c r="AQM90" s="64"/>
      <c r="AQN90" s="64"/>
      <c r="AQO90" s="64"/>
      <c r="AQP90" s="64"/>
      <c r="AQQ90" s="64"/>
      <c r="AQR90" s="64"/>
      <c r="AQS90" s="64"/>
      <c r="AQT90" s="64"/>
      <c r="AQU90" s="64"/>
      <c r="AQV90" s="64"/>
      <c r="AQW90" s="64"/>
      <c r="AQX90" s="64"/>
      <c r="AQY90" s="64"/>
      <c r="AQZ90" s="64"/>
      <c r="ARA90" s="64"/>
      <c r="ARB90" s="64"/>
      <c r="ARC90" s="64"/>
      <c r="ARD90" s="64"/>
      <c r="ARE90" s="64"/>
      <c r="ARF90" s="64"/>
      <c r="ARG90" s="64"/>
      <c r="ARH90" s="64"/>
      <c r="ARI90" s="64"/>
      <c r="ARJ90" s="64"/>
      <c r="ARK90" s="64"/>
      <c r="ARL90" s="64"/>
      <c r="ARM90" s="64"/>
      <c r="ARN90" s="64"/>
      <c r="ARO90" s="64"/>
      <c r="ARP90" s="64"/>
      <c r="ARQ90" s="64"/>
      <c r="ARR90" s="64"/>
      <c r="ARS90" s="64"/>
      <c r="ART90" s="64"/>
      <c r="ARU90" s="64"/>
      <c r="ARV90" s="64"/>
      <c r="ARW90" s="64"/>
      <c r="ARX90" s="64"/>
      <c r="ARY90" s="64"/>
      <c r="ARZ90" s="64"/>
      <c r="ASA90" s="64"/>
      <c r="ASB90" s="64"/>
      <c r="ASC90" s="64"/>
      <c r="ASD90" s="64"/>
      <c r="ASE90" s="64"/>
      <c r="ASF90" s="64"/>
      <c r="ASG90" s="64"/>
      <c r="ASH90" s="64"/>
      <c r="ASI90" s="64"/>
      <c r="ASJ90" s="64"/>
      <c r="ASK90" s="64"/>
      <c r="ASL90" s="64"/>
      <c r="ASM90" s="64"/>
      <c r="ASN90" s="64"/>
      <c r="ASO90" s="64"/>
      <c r="ASP90" s="64"/>
      <c r="ASQ90" s="64"/>
      <c r="ASR90" s="64"/>
      <c r="ASS90" s="64"/>
      <c r="AST90" s="64"/>
      <c r="ASU90" s="64"/>
      <c r="ASV90" s="64"/>
      <c r="ASW90" s="64"/>
      <c r="ASX90" s="64"/>
      <c r="ASY90" s="64"/>
      <c r="ASZ90" s="64"/>
      <c r="ATA90" s="64"/>
      <c r="ATB90" s="64"/>
      <c r="ATC90" s="64"/>
      <c r="ATD90" s="64"/>
      <c r="ATE90" s="64"/>
      <c r="ATF90" s="64"/>
      <c r="ATG90" s="64"/>
      <c r="ATH90" s="64"/>
      <c r="ATI90" s="64"/>
      <c r="ATJ90" s="64"/>
      <c r="ATK90" s="64"/>
      <c r="ATL90" s="64"/>
      <c r="ATM90" s="64"/>
      <c r="ATN90" s="64"/>
      <c r="ATO90" s="64"/>
      <c r="ATP90" s="64"/>
      <c r="ATQ90" s="64"/>
      <c r="ATR90" s="64"/>
      <c r="ATS90" s="64"/>
      <c r="ATT90" s="64"/>
      <c r="ATU90" s="64"/>
      <c r="ATV90" s="64"/>
      <c r="ATW90" s="64"/>
      <c r="ATX90" s="64"/>
      <c r="ATY90" s="64"/>
      <c r="ATZ90" s="64"/>
      <c r="AUA90" s="64"/>
      <c r="AUB90" s="64"/>
      <c r="AUC90" s="64"/>
      <c r="AUD90" s="64"/>
      <c r="AUE90" s="64"/>
      <c r="AUF90" s="64"/>
      <c r="AUG90" s="64"/>
      <c r="AUH90" s="64"/>
      <c r="AUI90" s="64"/>
      <c r="AUJ90" s="64"/>
      <c r="AUK90" s="64"/>
      <c r="AUL90" s="64"/>
      <c r="AUM90" s="64"/>
      <c r="AUN90" s="64"/>
      <c r="AUO90" s="64"/>
      <c r="AUP90" s="64"/>
      <c r="AUQ90" s="64"/>
      <c r="AUR90" s="64"/>
      <c r="AUS90" s="64"/>
      <c r="AUT90" s="64"/>
      <c r="AUU90" s="64"/>
      <c r="AUV90" s="64"/>
      <c r="AUW90" s="64"/>
      <c r="AUX90" s="64"/>
      <c r="AUY90" s="64"/>
      <c r="AUZ90" s="64"/>
      <c r="AVA90" s="64"/>
      <c r="AVB90" s="64"/>
      <c r="AVC90" s="64"/>
      <c r="AVD90" s="64"/>
      <c r="AVE90" s="64"/>
      <c r="AVF90" s="64"/>
      <c r="AVG90" s="64"/>
      <c r="AVH90" s="64"/>
      <c r="AVI90" s="64"/>
      <c r="AVJ90" s="64"/>
      <c r="AVK90" s="64"/>
      <c r="AVL90" s="64"/>
      <c r="AVM90" s="64"/>
      <c r="AVN90" s="64"/>
      <c r="AVO90" s="64"/>
      <c r="AVP90" s="64"/>
      <c r="AVQ90" s="64"/>
      <c r="AVR90" s="64"/>
      <c r="AVS90" s="64"/>
      <c r="AVT90" s="64"/>
      <c r="AVU90" s="64"/>
      <c r="AVV90" s="64"/>
      <c r="AVW90" s="64"/>
      <c r="AVX90" s="64"/>
      <c r="AVY90" s="64"/>
      <c r="AVZ90" s="64"/>
      <c r="AWA90" s="64"/>
      <c r="AWB90" s="64"/>
      <c r="AWC90" s="64"/>
      <c r="AWD90" s="64"/>
      <c r="AWE90" s="64"/>
      <c r="AWF90" s="64"/>
      <c r="AWG90" s="64"/>
      <c r="AWH90" s="64"/>
      <c r="AWI90" s="64"/>
      <c r="AWJ90" s="64"/>
      <c r="AWK90" s="64"/>
      <c r="AWL90" s="64"/>
      <c r="AWM90" s="64"/>
      <c r="AWN90" s="64"/>
      <c r="AWO90" s="64"/>
      <c r="AWP90" s="64"/>
      <c r="AWQ90" s="64"/>
      <c r="AWR90" s="64"/>
      <c r="AWS90" s="64"/>
      <c r="AWT90" s="64"/>
      <c r="AWU90" s="64"/>
      <c r="AWV90" s="64"/>
      <c r="AWW90" s="64"/>
      <c r="AWX90" s="64"/>
      <c r="AWY90" s="64"/>
      <c r="AWZ90" s="64"/>
      <c r="AXA90" s="64"/>
      <c r="AXB90" s="64"/>
      <c r="AXC90" s="64"/>
      <c r="AXD90" s="64"/>
      <c r="AXE90" s="64"/>
      <c r="AXF90" s="64"/>
      <c r="AXG90" s="64"/>
      <c r="AXH90" s="64"/>
      <c r="AXI90" s="64"/>
      <c r="AXJ90" s="64"/>
      <c r="AXK90" s="64"/>
      <c r="AXL90" s="64"/>
      <c r="AXM90" s="64"/>
      <c r="AXN90" s="64"/>
      <c r="AXO90" s="64"/>
      <c r="AXP90" s="64"/>
      <c r="AXQ90" s="64"/>
      <c r="AXR90" s="64"/>
      <c r="AXS90" s="64"/>
      <c r="AXT90" s="64"/>
      <c r="AXU90" s="64"/>
      <c r="AXV90" s="64"/>
      <c r="AXW90" s="64"/>
      <c r="AXX90" s="64"/>
      <c r="AXY90" s="64"/>
      <c r="AXZ90" s="64"/>
      <c r="AYA90" s="64"/>
      <c r="AYB90" s="64"/>
      <c r="AYC90" s="64"/>
      <c r="AYD90" s="64"/>
      <c r="AYE90" s="64"/>
      <c r="AYF90" s="64"/>
      <c r="AYG90" s="64"/>
      <c r="AYH90" s="64"/>
      <c r="AYI90" s="64"/>
      <c r="AYJ90" s="64"/>
      <c r="AYK90" s="64"/>
      <c r="AYL90" s="64"/>
      <c r="AYM90" s="64"/>
      <c r="AYN90" s="64"/>
      <c r="AYO90" s="64"/>
      <c r="AYP90" s="64"/>
      <c r="AYQ90" s="64"/>
      <c r="AYR90" s="64"/>
      <c r="AYS90" s="64"/>
      <c r="AYT90" s="64"/>
      <c r="AYU90" s="64"/>
      <c r="AYV90" s="64"/>
      <c r="AYW90" s="64"/>
      <c r="AYX90" s="64"/>
      <c r="AYY90" s="64"/>
      <c r="AYZ90" s="64"/>
      <c r="AZA90" s="64"/>
      <c r="AZB90" s="64"/>
      <c r="AZC90" s="64"/>
      <c r="AZD90" s="64"/>
      <c r="AZE90" s="64"/>
      <c r="AZF90" s="64"/>
      <c r="AZG90" s="64"/>
      <c r="AZH90" s="64"/>
      <c r="AZI90" s="64"/>
      <c r="AZJ90" s="64"/>
      <c r="AZK90" s="64"/>
      <c r="AZL90" s="64"/>
      <c r="AZM90" s="64"/>
      <c r="AZN90" s="64"/>
      <c r="AZO90" s="64"/>
      <c r="AZP90" s="64"/>
      <c r="AZQ90" s="64"/>
      <c r="AZR90" s="64"/>
      <c r="AZS90" s="64"/>
      <c r="AZT90" s="64"/>
      <c r="AZU90" s="64"/>
      <c r="AZV90" s="64"/>
      <c r="AZW90" s="64"/>
      <c r="AZX90" s="64"/>
      <c r="AZY90" s="64"/>
      <c r="AZZ90" s="64"/>
      <c r="BAA90" s="64"/>
      <c r="BAB90" s="64"/>
      <c r="BAC90" s="64"/>
      <c r="BAD90" s="64"/>
      <c r="BAE90" s="64"/>
      <c r="BAF90" s="64"/>
      <c r="BAG90" s="64"/>
      <c r="BAH90" s="64"/>
      <c r="BAI90" s="64"/>
      <c r="BAJ90" s="64"/>
      <c r="BAK90" s="64"/>
      <c r="BAL90" s="64"/>
      <c r="BAM90" s="64"/>
      <c r="BAN90" s="64"/>
      <c r="BAO90" s="64"/>
      <c r="BAP90" s="64"/>
      <c r="BAQ90" s="64"/>
      <c r="BAR90" s="64"/>
      <c r="BAS90" s="64"/>
      <c r="BAT90" s="64"/>
      <c r="BAU90" s="64"/>
      <c r="BAV90" s="64"/>
      <c r="BAW90" s="64"/>
      <c r="BAX90" s="64"/>
      <c r="BAY90" s="64"/>
      <c r="BAZ90" s="64"/>
      <c r="BBA90" s="64"/>
      <c r="BBB90" s="64"/>
      <c r="BBC90" s="64"/>
      <c r="BBD90" s="64"/>
      <c r="BBE90" s="64"/>
      <c r="BBF90" s="64"/>
      <c r="BBG90" s="64"/>
      <c r="BBH90" s="64"/>
      <c r="BBI90" s="64"/>
      <c r="BBJ90" s="64"/>
      <c r="BBK90" s="64"/>
      <c r="BBL90" s="64"/>
      <c r="BBM90" s="64"/>
      <c r="BBN90" s="64"/>
      <c r="BBO90" s="64"/>
      <c r="BBP90" s="64"/>
      <c r="BBQ90" s="64"/>
      <c r="BBR90" s="64"/>
      <c r="BBS90" s="64"/>
      <c r="BBT90" s="64"/>
      <c r="BBU90" s="64"/>
      <c r="BBV90" s="64"/>
      <c r="BBW90" s="64"/>
      <c r="BBX90" s="64"/>
      <c r="BBY90" s="64"/>
      <c r="BBZ90" s="64"/>
      <c r="BCA90" s="64"/>
      <c r="BCB90" s="64"/>
      <c r="BCC90" s="64"/>
      <c r="BCD90" s="64"/>
      <c r="BCE90" s="64"/>
      <c r="BCF90" s="64"/>
      <c r="BCG90" s="64"/>
      <c r="BCH90" s="64"/>
      <c r="BCI90" s="64"/>
      <c r="BCJ90" s="64"/>
      <c r="BCK90" s="64"/>
      <c r="BCL90" s="64"/>
      <c r="BCM90" s="64"/>
      <c r="BCN90" s="64"/>
      <c r="BCO90" s="64"/>
      <c r="BCP90" s="64"/>
      <c r="BCQ90" s="64"/>
      <c r="BCR90" s="64"/>
      <c r="BCS90" s="64"/>
      <c r="BCT90" s="64"/>
      <c r="BCU90" s="64"/>
      <c r="BCV90" s="64"/>
      <c r="BCW90" s="64"/>
      <c r="BCX90" s="64"/>
      <c r="BCY90" s="64"/>
      <c r="BCZ90" s="64"/>
      <c r="BDA90" s="64"/>
      <c r="BDB90" s="64"/>
      <c r="BDC90" s="64"/>
      <c r="BDD90" s="64"/>
      <c r="BDE90" s="64"/>
      <c r="BDF90" s="64"/>
      <c r="BDG90" s="64"/>
      <c r="BDH90" s="64"/>
      <c r="BDI90" s="64"/>
      <c r="BDJ90" s="64"/>
      <c r="BDK90" s="64"/>
      <c r="BDL90" s="64"/>
      <c r="BDM90" s="64"/>
      <c r="BDN90" s="64"/>
      <c r="BDO90" s="64"/>
      <c r="BDP90" s="64"/>
      <c r="BDQ90" s="64"/>
      <c r="BDR90" s="64"/>
      <c r="BDS90" s="64"/>
      <c r="BDT90" s="64"/>
      <c r="BDU90" s="64"/>
      <c r="BDV90" s="64"/>
      <c r="BDW90" s="64"/>
      <c r="BDX90" s="64"/>
      <c r="BDY90" s="64"/>
      <c r="BDZ90" s="64"/>
      <c r="BEA90" s="64"/>
      <c r="BEB90" s="64"/>
      <c r="BEC90" s="64"/>
      <c r="BED90" s="64"/>
      <c r="BEE90" s="64"/>
      <c r="BEF90" s="64"/>
      <c r="BEG90" s="64"/>
      <c r="BEH90" s="64"/>
      <c r="BEI90" s="64"/>
      <c r="BEJ90" s="64"/>
      <c r="BEK90" s="64"/>
      <c r="BEL90" s="64"/>
      <c r="BEM90" s="64"/>
      <c r="BEN90" s="64"/>
      <c r="BEO90" s="64"/>
      <c r="BEP90" s="64"/>
      <c r="BEQ90" s="64"/>
      <c r="BER90" s="64"/>
      <c r="BES90" s="64"/>
      <c r="BET90" s="64"/>
      <c r="BEU90" s="64"/>
      <c r="BEV90" s="64"/>
      <c r="BEW90" s="64"/>
      <c r="BEX90" s="64"/>
      <c r="BEY90" s="64"/>
      <c r="BEZ90" s="64"/>
      <c r="BFA90" s="64"/>
      <c r="BFB90" s="64"/>
      <c r="BFC90" s="64"/>
      <c r="BFD90" s="64"/>
      <c r="BFE90" s="64"/>
      <c r="BFF90" s="64"/>
      <c r="BFG90" s="64"/>
      <c r="BFH90" s="64"/>
      <c r="BFI90" s="64"/>
      <c r="BFJ90" s="64"/>
      <c r="BFK90" s="64"/>
      <c r="BFL90" s="64"/>
      <c r="BFM90" s="64"/>
      <c r="BFN90" s="64"/>
      <c r="BFO90" s="64"/>
      <c r="BFP90" s="64"/>
      <c r="BFQ90" s="64"/>
      <c r="BFR90" s="64"/>
      <c r="BFS90" s="64"/>
      <c r="BFT90" s="64"/>
      <c r="BFU90" s="64"/>
      <c r="BFV90" s="64"/>
      <c r="BFW90" s="64"/>
      <c r="BFX90" s="64"/>
      <c r="BFY90" s="64"/>
      <c r="BFZ90" s="64"/>
      <c r="BGA90" s="64"/>
      <c r="BGB90" s="64"/>
      <c r="BGC90" s="64"/>
      <c r="BGD90" s="64"/>
      <c r="BGE90" s="64"/>
      <c r="BGF90" s="64"/>
      <c r="BGG90" s="64"/>
      <c r="BGH90" s="64"/>
      <c r="BGI90" s="64"/>
      <c r="BGJ90" s="64"/>
      <c r="BGK90" s="64"/>
      <c r="BGL90" s="64"/>
      <c r="BGM90" s="64"/>
      <c r="BGN90" s="64"/>
      <c r="BGO90" s="64"/>
      <c r="BGP90" s="64"/>
      <c r="BGQ90" s="64"/>
      <c r="BGR90" s="64"/>
      <c r="BGS90" s="64"/>
      <c r="BGT90" s="64"/>
      <c r="BGU90" s="64"/>
      <c r="BGV90" s="64"/>
      <c r="BGW90" s="64"/>
      <c r="BGX90" s="64"/>
      <c r="BGY90" s="64"/>
      <c r="BGZ90" s="64"/>
      <c r="BHA90" s="64"/>
      <c r="BHB90" s="64"/>
      <c r="BHC90" s="64"/>
      <c r="BHD90" s="64"/>
      <c r="BHE90" s="64"/>
      <c r="BHF90" s="64"/>
      <c r="BHG90" s="64"/>
      <c r="BHH90" s="64"/>
      <c r="BHI90" s="64"/>
      <c r="BHJ90" s="64"/>
      <c r="BHK90" s="64"/>
      <c r="BHL90" s="64"/>
      <c r="BHM90" s="64"/>
      <c r="BHN90" s="64"/>
      <c r="BHO90" s="64"/>
      <c r="BHP90" s="64"/>
      <c r="BHQ90" s="64"/>
      <c r="BHR90" s="64"/>
      <c r="BHS90" s="64"/>
      <c r="BHT90" s="64"/>
      <c r="BHU90" s="64"/>
      <c r="BHV90" s="64"/>
      <c r="BHW90" s="64"/>
      <c r="BHX90" s="64"/>
      <c r="BHY90" s="64"/>
      <c r="BHZ90" s="64"/>
      <c r="BIA90" s="64"/>
      <c r="BIB90" s="64"/>
      <c r="BIC90" s="64"/>
      <c r="BID90" s="64"/>
      <c r="BIE90" s="64"/>
      <c r="BIF90" s="64"/>
      <c r="BIG90" s="64"/>
      <c r="BIH90" s="64"/>
      <c r="BII90" s="64"/>
      <c r="BIJ90" s="64"/>
      <c r="BIK90" s="64"/>
      <c r="BIL90" s="64"/>
      <c r="BIM90" s="64"/>
      <c r="BIN90" s="64"/>
      <c r="BIO90" s="64"/>
      <c r="BIP90" s="64"/>
      <c r="BIQ90" s="64"/>
      <c r="BIR90" s="64"/>
      <c r="BIS90" s="64"/>
      <c r="BIT90" s="64"/>
      <c r="BIU90" s="64"/>
      <c r="BIV90" s="64"/>
      <c r="BIW90" s="64"/>
      <c r="BIX90" s="64"/>
      <c r="BIY90" s="64"/>
      <c r="BIZ90" s="64"/>
      <c r="BJA90" s="64"/>
      <c r="BJB90" s="64"/>
      <c r="BJC90" s="64"/>
      <c r="BJD90" s="64"/>
      <c r="BJE90" s="64"/>
      <c r="BJF90" s="64"/>
      <c r="BJG90" s="64"/>
      <c r="BJH90" s="64"/>
      <c r="BJI90" s="64"/>
      <c r="BJJ90" s="64"/>
      <c r="BJK90" s="64"/>
      <c r="BJL90" s="64"/>
      <c r="BJM90" s="64"/>
      <c r="BJN90" s="64"/>
      <c r="BJO90" s="64"/>
      <c r="BJP90" s="64"/>
      <c r="BJQ90" s="64"/>
      <c r="BJR90" s="64"/>
      <c r="BJS90" s="64"/>
      <c r="BJT90" s="64"/>
      <c r="BJU90" s="64"/>
      <c r="BJV90" s="64"/>
      <c r="BJW90" s="64"/>
      <c r="BJX90" s="64"/>
      <c r="BJY90" s="64"/>
      <c r="BJZ90" s="64"/>
      <c r="BKA90" s="64"/>
      <c r="BKB90" s="64"/>
      <c r="BKC90" s="64"/>
      <c r="BKD90" s="64"/>
      <c r="BKE90" s="64"/>
      <c r="BKF90" s="64"/>
      <c r="BKG90" s="64"/>
      <c r="BKH90" s="64"/>
      <c r="BKI90" s="64"/>
      <c r="BKJ90" s="64"/>
      <c r="BKK90" s="64"/>
      <c r="BKL90" s="64"/>
      <c r="BKM90" s="64"/>
      <c r="BKN90" s="64"/>
      <c r="BKO90" s="64"/>
      <c r="BKP90" s="64"/>
      <c r="BKQ90" s="64"/>
      <c r="BKR90" s="64"/>
      <c r="BKS90" s="64"/>
      <c r="BKT90" s="64"/>
      <c r="BKU90" s="64"/>
      <c r="BKV90" s="64"/>
      <c r="BKW90" s="64"/>
      <c r="BKX90" s="64"/>
      <c r="BKY90" s="64"/>
      <c r="BKZ90" s="64"/>
      <c r="BLA90" s="64"/>
      <c r="BLB90" s="64"/>
      <c r="BLC90" s="64"/>
      <c r="BLD90" s="64"/>
      <c r="BLE90" s="64"/>
      <c r="BLF90" s="64"/>
      <c r="BLG90" s="64"/>
      <c r="BLH90" s="64"/>
      <c r="BLI90" s="64"/>
      <c r="BLJ90" s="64"/>
      <c r="BLK90" s="64"/>
      <c r="BLL90" s="64"/>
      <c r="BLM90" s="64"/>
      <c r="BLN90" s="64"/>
      <c r="BLO90" s="64"/>
      <c r="BLP90" s="64"/>
      <c r="BLQ90" s="64"/>
      <c r="BLR90" s="64"/>
      <c r="BLS90" s="64"/>
      <c r="BLT90" s="64"/>
      <c r="BLU90" s="64"/>
      <c r="BLV90" s="64"/>
      <c r="BLW90" s="64"/>
      <c r="BLX90" s="64"/>
      <c r="BLY90" s="64"/>
      <c r="BLZ90" s="64"/>
      <c r="BMA90" s="64"/>
      <c r="BMB90" s="64"/>
      <c r="BMC90" s="64"/>
      <c r="BMD90" s="64"/>
      <c r="BME90" s="64"/>
      <c r="BMF90" s="64"/>
      <c r="BMG90" s="64"/>
      <c r="BMH90" s="64"/>
      <c r="BMI90" s="64"/>
      <c r="BMJ90" s="64"/>
      <c r="BMK90" s="64"/>
      <c r="BML90" s="64"/>
      <c r="BMM90" s="64"/>
      <c r="BMN90" s="64"/>
      <c r="BMO90" s="64"/>
      <c r="BMP90" s="64"/>
      <c r="BMQ90" s="64"/>
      <c r="BMR90" s="64"/>
      <c r="BMS90" s="64"/>
      <c r="BMT90" s="64"/>
      <c r="BMU90" s="64"/>
      <c r="BMV90" s="64"/>
      <c r="BMW90" s="64"/>
      <c r="BMX90" s="64"/>
      <c r="BMY90" s="64"/>
      <c r="BMZ90" s="64"/>
      <c r="BNA90" s="64"/>
      <c r="BNB90" s="64"/>
      <c r="BNC90" s="64"/>
      <c r="BND90" s="64"/>
      <c r="BNE90" s="64"/>
      <c r="BNF90" s="64"/>
      <c r="BNG90" s="64"/>
      <c r="BNH90" s="64"/>
      <c r="BNI90" s="64"/>
      <c r="BNJ90" s="64"/>
      <c r="BNK90" s="64"/>
      <c r="BNL90" s="64"/>
      <c r="BNM90" s="64"/>
      <c r="BNN90" s="64"/>
      <c r="BNO90" s="64"/>
      <c r="BNP90" s="64"/>
      <c r="BNQ90" s="64"/>
      <c r="BNR90" s="64"/>
      <c r="BNS90" s="64"/>
      <c r="BNT90" s="64"/>
      <c r="BNU90" s="64"/>
      <c r="BNV90" s="64"/>
      <c r="BNW90" s="64"/>
      <c r="BNX90" s="64"/>
      <c r="BNY90" s="64"/>
      <c r="BNZ90" s="64"/>
      <c r="BOA90" s="64"/>
      <c r="BOB90" s="64"/>
      <c r="BOC90" s="64"/>
      <c r="BOD90" s="64"/>
      <c r="BOE90" s="64"/>
      <c r="BOF90" s="64"/>
      <c r="BOG90" s="64"/>
      <c r="BOH90" s="64"/>
      <c r="BOI90" s="64"/>
      <c r="BOJ90" s="64"/>
      <c r="BOK90" s="64"/>
      <c r="BOL90" s="64"/>
      <c r="BOM90" s="64"/>
      <c r="BON90" s="64"/>
      <c r="BOO90" s="64"/>
      <c r="BOP90" s="64"/>
      <c r="BOQ90" s="64"/>
      <c r="BOR90" s="64"/>
      <c r="BOS90" s="64"/>
      <c r="BOT90" s="64"/>
      <c r="BOU90" s="64"/>
      <c r="BOV90" s="64"/>
      <c r="BOW90" s="64"/>
      <c r="BOX90" s="64"/>
      <c r="BOY90" s="64"/>
      <c r="BOZ90" s="64"/>
      <c r="BPA90" s="64"/>
      <c r="BPB90" s="64"/>
      <c r="BPC90" s="64"/>
      <c r="BPD90" s="64"/>
      <c r="BPE90" s="64"/>
      <c r="BPF90" s="64"/>
      <c r="BPG90" s="64"/>
      <c r="BPH90" s="64"/>
      <c r="BPI90" s="64"/>
      <c r="BPJ90" s="64"/>
      <c r="BPK90" s="64"/>
      <c r="BPL90" s="64"/>
      <c r="BPM90" s="64"/>
      <c r="BPN90" s="64"/>
      <c r="BPO90" s="64"/>
      <c r="BPP90" s="64"/>
      <c r="BPQ90" s="64"/>
      <c r="BPR90" s="64"/>
      <c r="BPS90" s="64"/>
      <c r="BPT90" s="64"/>
      <c r="BPU90" s="64"/>
      <c r="BPV90" s="64"/>
      <c r="BPW90" s="64"/>
      <c r="BPX90" s="64"/>
      <c r="BPY90" s="64"/>
      <c r="BPZ90" s="64"/>
      <c r="BQA90" s="64"/>
      <c r="BQB90" s="64"/>
      <c r="BQC90" s="64"/>
      <c r="BQD90" s="64"/>
      <c r="BQE90" s="64"/>
      <c r="BQF90" s="64"/>
      <c r="BQG90" s="64"/>
      <c r="BQH90" s="64"/>
      <c r="BQI90" s="64"/>
      <c r="BQJ90" s="64"/>
      <c r="BQK90" s="64"/>
      <c r="BQL90" s="64"/>
      <c r="BQM90" s="64"/>
      <c r="BQN90" s="64"/>
      <c r="BQO90" s="64"/>
      <c r="BQP90" s="64"/>
      <c r="BQQ90" s="64"/>
      <c r="BQR90" s="64"/>
      <c r="BQS90" s="64"/>
      <c r="BQT90" s="64"/>
      <c r="BQU90" s="64"/>
      <c r="BQV90" s="64"/>
      <c r="BQW90" s="64"/>
      <c r="BQX90" s="64"/>
      <c r="BQY90" s="64"/>
      <c r="BQZ90" s="64"/>
      <c r="BRA90" s="64"/>
      <c r="BRB90" s="64"/>
      <c r="BRC90" s="64"/>
      <c r="BRD90" s="64"/>
      <c r="BRE90" s="64"/>
      <c r="BRF90" s="64"/>
      <c r="BRG90" s="64"/>
      <c r="BRH90" s="64"/>
      <c r="BRI90" s="64"/>
      <c r="BRJ90" s="64"/>
      <c r="BRK90" s="64"/>
      <c r="BRL90" s="64"/>
      <c r="BRM90" s="64"/>
      <c r="BRN90" s="64"/>
      <c r="BRO90" s="64"/>
      <c r="BRP90" s="64"/>
      <c r="BRQ90" s="64"/>
      <c r="BRR90" s="64"/>
      <c r="BRS90" s="64"/>
      <c r="BRT90" s="64"/>
      <c r="BRU90" s="64"/>
      <c r="BRV90" s="64"/>
      <c r="BRW90" s="64"/>
      <c r="BRX90" s="64"/>
      <c r="BRY90" s="64"/>
      <c r="BRZ90" s="64"/>
      <c r="BSA90" s="64"/>
      <c r="BSB90" s="64"/>
      <c r="BSC90" s="64"/>
      <c r="BSD90" s="64"/>
      <c r="BSE90" s="64"/>
      <c r="BSF90" s="64"/>
      <c r="BSG90" s="64"/>
      <c r="BSH90" s="64"/>
      <c r="BSI90" s="64"/>
      <c r="BSJ90" s="64"/>
      <c r="BSK90" s="64"/>
      <c r="BSL90" s="64"/>
      <c r="BSM90" s="64"/>
      <c r="BSN90" s="64"/>
      <c r="BSO90" s="64"/>
      <c r="BSP90" s="64"/>
      <c r="BSQ90" s="64"/>
      <c r="BSR90" s="64"/>
      <c r="BSS90" s="64"/>
      <c r="BST90" s="64"/>
      <c r="BSU90" s="64"/>
      <c r="BSV90" s="64"/>
      <c r="BSW90" s="64"/>
      <c r="BSX90" s="64"/>
      <c r="BSY90" s="64"/>
      <c r="BSZ90" s="64"/>
      <c r="BTA90" s="64"/>
      <c r="BTB90" s="64"/>
      <c r="BTC90" s="64"/>
      <c r="BTD90" s="64"/>
      <c r="BTE90" s="64"/>
      <c r="BTF90" s="64"/>
      <c r="BTG90" s="64"/>
      <c r="BTH90" s="64"/>
      <c r="BTI90" s="64"/>
      <c r="BTJ90" s="64"/>
      <c r="BTK90" s="64"/>
      <c r="BTL90" s="64"/>
      <c r="BTM90" s="64"/>
      <c r="BTN90" s="64"/>
      <c r="BTO90" s="64"/>
      <c r="BTP90" s="64"/>
      <c r="BTQ90" s="64"/>
      <c r="BTR90" s="64"/>
      <c r="BTS90" s="64"/>
      <c r="BTT90" s="64"/>
      <c r="BTU90" s="64"/>
      <c r="BTV90" s="64"/>
      <c r="BTW90" s="64"/>
      <c r="BTX90" s="64"/>
      <c r="BTY90" s="64"/>
      <c r="BTZ90" s="64"/>
      <c r="BUA90" s="64"/>
      <c r="BUB90" s="64"/>
      <c r="BUC90" s="64"/>
      <c r="BUD90" s="64"/>
      <c r="BUE90" s="64"/>
      <c r="BUF90" s="64"/>
      <c r="BUG90" s="64"/>
      <c r="BUH90" s="64"/>
      <c r="BUI90" s="64"/>
      <c r="BUJ90" s="64"/>
      <c r="BUK90" s="64"/>
      <c r="BUL90" s="64"/>
      <c r="BUM90" s="64"/>
      <c r="BUN90" s="64"/>
      <c r="BUO90" s="64"/>
      <c r="BUP90" s="64"/>
      <c r="BUQ90" s="64"/>
      <c r="BUR90" s="64"/>
      <c r="BUS90" s="64"/>
      <c r="BUT90" s="64"/>
      <c r="BUU90" s="64"/>
      <c r="BUV90" s="64"/>
      <c r="BUW90" s="64"/>
      <c r="BUX90" s="64"/>
      <c r="BUY90" s="64"/>
      <c r="BUZ90" s="64"/>
      <c r="BVA90" s="64"/>
      <c r="BVB90" s="64"/>
      <c r="BVC90" s="64"/>
      <c r="BVD90" s="64"/>
      <c r="BVE90" s="64"/>
      <c r="BVF90" s="64"/>
      <c r="BVG90" s="64"/>
      <c r="BVH90" s="64"/>
      <c r="BVI90" s="64"/>
      <c r="BVJ90" s="64"/>
      <c r="BVK90" s="64"/>
      <c r="BVL90" s="64"/>
      <c r="BVM90" s="64"/>
      <c r="BVN90" s="64"/>
      <c r="BVO90" s="64"/>
      <c r="BVP90" s="64"/>
      <c r="BVQ90" s="64"/>
      <c r="BVR90" s="64"/>
      <c r="BVS90" s="64"/>
      <c r="BVT90" s="64"/>
      <c r="BVU90" s="64"/>
      <c r="BVV90" s="64"/>
      <c r="BVW90" s="64"/>
      <c r="BVX90" s="64"/>
      <c r="BVY90" s="64"/>
      <c r="BVZ90" s="64"/>
      <c r="BWA90" s="64"/>
      <c r="BWB90" s="64"/>
      <c r="BWC90" s="64"/>
      <c r="BWD90" s="64"/>
      <c r="BWE90" s="64"/>
      <c r="BWF90" s="64"/>
      <c r="BWG90" s="64"/>
      <c r="BWH90" s="64"/>
      <c r="BWI90" s="64"/>
      <c r="BWJ90" s="64"/>
      <c r="BWK90" s="64"/>
      <c r="BWL90" s="64"/>
      <c r="BWM90" s="64"/>
      <c r="BWN90" s="64"/>
      <c r="BWO90" s="64"/>
      <c r="BWP90" s="64"/>
      <c r="BWQ90" s="64"/>
      <c r="BWR90" s="64"/>
      <c r="BWS90" s="64"/>
      <c r="BWT90" s="64"/>
      <c r="BWU90" s="64"/>
      <c r="BWV90" s="64"/>
      <c r="BWW90" s="64"/>
      <c r="BWX90" s="64"/>
      <c r="BWY90" s="64"/>
      <c r="BWZ90" s="64"/>
      <c r="BXA90" s="64"/>
      <c r="BXB90" s="64"/>
      <c r="BXC90" s="64"/>
      <c r="BXD90" s="64"/>
      <c r="BXE90" s="64"/>
      <c r="BXF90" s="64"/>
      <c r="BXG90" s="64"/>
      <c r="BXH90" s="64"/>
      <c r="BXI90" s="64"/>
      <c r="BXJ90" s="64"/>
      <c r="BXK90" s="64"/>
      <c r="BXL90" s="64"/>
      <c r="BXM90" s="64"/>
      <c r="BXN90" s="64"/>
      <c r="BXO90" s="64"/>
      <c r="BXP90" s="64"/>
      <c r="BXQ90" s="64"/>
      <c r="BXR90" s="64"/>
      <c r="BXS90" s="64"/>
      <c r="BXT90" s="64"/>
      <c r="BXU90" s="64"/>
      <c r="BXV90" s="64"/>
      <c r="BXW90" s="64"/>
      <c r="BXX90" s="64"/>
      <c r="BXY90" s="64"/>
      <c r="BXZ90" s="64"/>
      <c r="BYA90" s="64"/>
      <c r="BYB90" s="64"/>
      <c r="BYC90" s="64"/>
      <c r="BYD90" s="64"/>
      <c r="BYE90" s="64"/>
      <c r="BYF90" s="64"/>
      <c r="BYG90" s="64"/>
      <c r="BYH90" s="64"/>
      <c r="BYI90" s="64"/>
      <c r="BYJ90" s="64"/>
      <c r="BYK90" s="64"/>
      <c r="BYL90" s="64"/>
      <c r="BYM90" s="64"/>
      <c r="BYN90" s="64"/>
      <c r="BYO90" s="64"/>
      <c r="BYP90" s="64"/>
      <c r="BYQ90" s="64"/>
      <c r="BYR90" s="64"/>
      <c r="BYS90" s="64"/>
      <c r="BYT90" s="64"/>
      <c r="BYU90" s="64"/>
      <c r="BYV90" s="64"/>
      <c r="BYW90" s="64"/>
      <c r="BYX90" s="64"/>
      <c r="BYY90" s="64"/>
      <c r="BYZ90" s="64"/>
      <c r="BZA90" s="64"/>
      <c r="BZB90" s="64"/>
      <c r="BZC90" s="64"/>
      <c r="BZD90" s="64"/>
      <c r="BZE90" s="64"/>
      <c r="BZF90" s="64"/>
      <c r="BZG90" s="64"/>
      <c r="BZH90" s="64"/>
      <c r="BZI90" s="64"/>
      <c r="BZJ90" s="64"/>
      <c r="BZK90" s="64"/>
      <c r="BZL90" s="64"/>
      <c r="BZM90" s="64"/>
      <c r="BZN90" s="64"/>
      <c r="BZO90" s="64"/>
      <c r="BZP90" s="64"/>
      <c r="BZQ90" s="64"/>
      <c r="BZR90" s="64"/>
      <c r="BZS90" s="64"/>
      <c r="BZT90" s="64"/>
      <c r="BZU90" s="64"/>
      <c r="BZV90" s="64"/>
      <c r="BZW90" s="64"/>
      <c r="BZX90" s="64"/>
      <c r="BZY90" s="64"/>
      <c r="BZZ90" s="64"/>
      <c r="CAA90" s="64"/>
      <c r="CAB90" s="64"/>
      <c r="CAC90" s="64"/>
      <c r="CAD90" s="64"/>
      <c r="CAE90" s="64"/>
      <c r="CAF90" s="64"/>
      <c r="CAG90" s="64"/>
      <c r="CAH90" s="64"/>
      <c r="CAI90" s="64"/>
      <c r="CAJ90" s="64"/>
      <c r="CAK90" s="64"/>
      <c r="CAL90" s="64"/>
      <c r="CAM90" s="64"/>
      <c r="CAN90" s="64"/>
      <c r="CAO90" s="64"/>
      <c r="CAP90" s="64"/>
      <c r="CAQ90" s="64"/>
      <c r="CAR90" s="64"/>
      <c r="CAS90" s="64"/>
      <c r="CAT90" s="64"/>
      <c r="CAU90" s="64"/>
      <c r="CAV90" s="64"/>
      <c r="CAW90" s="64"/>
      <c r="CAX90" s="64"/>
      <c r="CAY90" s="64"/>
      <c r="CAZ90" s="64"/>
      <c r="CBA90" s="64"/>
      <c r="CBB90" s="64"/>
      <c r="CBC90" s="64"/>
      <c r="CBD90" s="64"/>
      <c r="CBE90" s="64"/>
      <c r="CBF90" s="64"/>
      <c r="CBG90" s="64"/>
      <c r="CBH90" s="64"/>
      <c r="CBI90" s="64"/>
      <c r="CBJ90" s="64"/>
      <c r="CBK90" s="64"/>
      <c r="CBL90" s="64"/>
      <c r="CBM90" s="64"/>
      <c r="CBN90" s="64"/>
      <c r="CBO90" s="64"/>
      <c r="CBP90" s="64"/>
      <c r="CBQ90" s="64"/>
      <c r="CBR90" s="64"/>
      <c r="CBS90" s="64"/>
      <c r="CBT90" s="64"/>
      <c r="CBU90" s="64"/>
      <c r="CBV90" s="64"/>
      <c r="CBW90" s="64"/>
      <c r="CBX90" s="64"/>
      <c r="CBY90" s="64"/>
      <c r="CBZ90" s="64"/>
      <c r="CCA90" s="64"/>
      <c r="CCB90" s="64"/>
      <c r="CCC90" s="64"/>
      <c r="CCD90" s="64"/>
      <c r="CCE90" s="64"/>
      <c r="CCF90" s="64"/>
      <c r="CCG90" s="64"/>
      <c r="CCH90" s="64"/>
      <c r="CCI90" s="64"/>
      <c r="CCJ90" s="64"/>
      <c r="CCK90" s="64"/>
      <c r="CCL90" s="64"/>
      <c r="CCM90" s="64"/>
      <c r="CCN90" s="64"/>
      <c r="CCO90" s="64"/>
      <c r="CCP90" s="64"/>
      <c r="CCQ90" s="64"/>
      <c r="CCR90" s="64"/>
      <c r="CCS90" s="64"/>
      <c r="CCT90" s="64"/>
      <c r="CCU90" s="64"/>
      <c r="CCV90" s="64"/>
      <c r="CCW90" s="64"/>
      <c r="CCX90" s="64"/>
      <c r="CCY90" s="64"/>
      <c r="CCZ90" s="64"/>
      <c r="CDA90" s="64"/>
      <c r="CDB90" s="64"/>
      <c r="CDC90" s="64"/>
      <c r="CDD90" s="64"/>
      <c r="CDE90" s="64"/>
      <c r="CDF90" s="64"/>
      <c r="CDG90" s="64"/>
      <c r="CDH90" s="64"/>
      <c r="CDI90" s="64"/>
      <c r="CDJ90" s="64"/>
      <c r="CDK90" s="64"/>
      <c r="CDL90" s="64"/>
      <c r="CDM90" s="64"/>
      <c r="CDN90" s="64"/>
      <c r="CDO90" s="64"/>
      <c r="CDP90" s="64"/>
      <c r="CDQ90" s="64"/>
      <c r="CDR90" s="64"/>
      <c r="CDS90" s="64"/>
      <c r="CDT90" s="64"/>
      <c r="CDU90" s="64"/>
      <c r="CDV90" s="64"/>
      <c r="CDW90" s="64"/>
      <c r="CDX90" s="64"/>
      <c r="CDY90" s="64"/>
      <c r="CDZ90" s="64"/>
      <c r="CEA90" s="64"/>
      <c r="CEB90" s="64"/>
      <c r="CEC90" s="64"/>
      <c r="CED90" s="64"/>
      <c r="CEE90" s="64"/>
      <c r="CEF90" s="64"/>
      <c r="CEG90" s="64"/>
      <c r="CEH90" s="64"/>
      <c r="CEI90" s="64"/>
      <c r="CEJ90" s="64"/>
      <c r="CEK90" s="64"/>
      <c r="CEL90" s="64"/>
      <c r="CEM90" s="64"/>
      <c r="CEN90" s="64"/>
      <c r="CEO90" s="64"/>
      <c r="CEP90" s="64"/>
      <c r="CEQ90" s="64"/>
      <c r="CER90" s="64"/>
      <c r="CES90" s="64"/>
      <c r="CET90" s="64"/>
      <c r="CEU90" s="64"/>
      <c r="CEV90" s="64"/>
      <c r="CEW90" s="64"/>
      <c r="CEX90" s="64"/>
      <c r="CEY90" s="64"/>
      <c r="CEZ90" s="64"/>
      <c r="CFA90" s="64"/>
      <c r="CFB90" s="64"/>
      <c r="CFC90" s="64"/>
      <c r="CFD90" s="64"/>
      <c r="CFE90" s="64"/>
      <c r="CFF90" s="64"/>
      <c r="CFG90" s="64"/>
      <c r="CFH90" s="64"/>
      <c r="CFI90" s="64"/>
      <c r="CFJ90" s="64"/>
      <c r="CFK90" s="64"/>
      <c r="CFL90" s="64"/>
      <c r="CFM90" s="64"/>
      <c r="CFN90" s="64"/>
      <c r="CFO90" s="64"/>
      <c r="CFP90" s="64"/>
      <c r="CFQ90" s="64"/>
      <c r="CFR90" s="64"/>
      <c r="CFS90" s="64"/>
      <c r="CFT90" s="64"/>
      <c r="CFU90" s="64"/>
      <c r="CFV90" s="64"/>
      <c r="CFW90" s="64"/>
      <c r="CFX90" s="64"/>
      <c r="CFY90" s="64"/>
      <c r="CFZ90" s="64"/>
      <c r="CGA90" s="64"/>
      <c r="CGB90" s="64"/>
      <c r="CGC90" s="64"/>
      <c r="CGD90" s="64"/>
      <c r="CGE90" s="64"/>
      <c r="CGF90" s="64"/>
      <c r="CGG90" s="64"/>
      <c r="CGH90" s="64"/>
      <c r="CGI90" s="64"/>
      <c r="CGJ90" s="64"/>
      <c r="CGK90" s="64"/>
      <c r="CGL90" s="64"/>
      <c r="CGM90" s="64"/>
      <c r="CGN90" s="64"/>
      <c r="CGO90" s="64"/>
      <c r="CGP90" s="64"/>
      <c r="CGQ90" s="64"/>
      <c r="CGR90" s="64"/>
      <c r="CGS90" s="64"/>
      <c r="CGT90" s="64"/>
      <c r="CGU90" s="64"/>
      <c r="CGV90" s="64"/>
      <c r="CGW90" s="64"/>
      <c r="CGX90" s="64"/>
      <c r="CGY90" s="64"/>
      <c r="CGZ90" s="64"/>
      <c r="CHA90" s="64"/>
      <c r="CHB90" s="64"/>
      <c r="CHC90" s="64"/>
      <c r="CHD90" s="64"/>
      <c r="CHE90" s="64"/>
      <c r="CHF90" s="64"/>
      <c r="CHG90" s="64"/>
      <c r="CHH90" s="64"/>
      <c r="CHI90" s="64"/>
      <c r="CHJ90" s="64"/>
      <c r="CHK90" s="64"/>
      <c r="CHL90" s="64"/>
      <c r="CHM90" s="64"/>
      <c r="CHN90" s="64"/>
      <c r="CHO90" s="64"/>
      <c r="CHP90" s="64"/>
      <c r="CHQ90" s="64"/>
      <c r="CHR90" s="64"/>
      <c r="CHS90" s="64"/>
      <c r="CHT90" s="64"/>
      <c r="CHU90" s="64"/>
      <c r="CHV90" s="64"/>
      <c r="CHW90" s="64"/>
      <c r="CHX90" s="64"/>
      <c r="CHY90" s="64"/>
      <c r="CHZ90" s="64"/>
      <c r="CIA90" s="64"/>
      <c r="CIB90" s="64"/>
      <c r="CIC90" s="64"/>
      <c r="CID90" s="64"/>
      <c r="CIE90" s="64"/>
      <c r="CIF90" s="64"/>
      <c r="CIG90" s="64"/>
      <c r="CIH90" s="64"/>
      <c r="CII90" s="64"/>
      <c r="CIJ90" s="64"/>
      <c r="CIK90" s="64"/>
      <c r="CIL90" s="64"/>
      <c r="CIM90" s="64"/>
      <c r="CIN90" s="64"/>
      <c r="CIO90" s="64"/>
      <c r="CIP90" s="64"/>
      <c r="CIQ90" s="64"/>
      <c r="CIR90" s="64"/>
      <c r="CIS90" s="64"/>
      <c r="CIT90" s="64"/>
      <c r="CIU90" s="64"/>
      <c r="CIV90" s="64"/>
      <c r="CIW90" s="64"/>
      <c r="CIX90" s="64"/>
      <c r="CIY90" s="64"/>
      <c r="CIZ90" s="64"/>
      <c r="CJA90" s="64"/>
      <c r="CJB90" s="64"/>
      <c r="CJC90" s="64"/>
      <c r="CJD90" s="64"/>
      <c r="CJE90" s="64"/>
      <c r="CJF90" s="64"/>
      <c r="CJG90" s="64"/>
      <c r="CJH90" s="64"/>
      <c r="CJI90" s="64"/>
      <c r="CJJ90" s="64"/>
      <c r="CJK90" s="64"/>
      <c r="CJL90" s="64"/>
      <c r="CJM90" s="64"/>
      <c r="CJN90" s="64"/>
      <c r="CJO90" s="64"/>
      <c r="CJP90" s="64"/>
      <c r="CJQ90" s="64"/>
      <c r="CJR90" s="64"/>
      <c r="CJS90" s="64"/>
      <c r="CJT90" s="64"/>
      <c r="CJU90" s="64"/>
      <c r="CJV90" s="64"/>
      <c r="CJW90" s="64"/>
      <c r="CJX90" s="64"/>
      <c r="CJY90" s="64"/>
      <c r="CJZ90" s="64"/>
      <c r="CKA90" s="64"/>
      <c r="CKB90" s="64"/>
      <c r="CKC90" s="64"/>
      <c r="CKD90" s="64"/>
      <c r="CKE90" s="64"/>
      <c r="CKF90" s="64"/>
      <c r="CKG90" s="64"/>
      <c r="CKH90" s="64"/>
      <c r="CKI90" s="64"/>
      <c r="CKJ90" s="64"/>
      <c r="CKK90" s="64"/>
      <c r="CKL90" s="64"/>
      <c r="CKM90" s="64"/>
      <c r="CKN90" s="64"/>
      <c r="CKO90" s="64"/>
      <c r="CKP90" s="64"/>
      <c r="CKQ90" s="64"/>
      <c r="CKR90" s="64"/>
      <c r="CKS90" s="64"/>
      <c r="CKT90" s="64"/>
      <c r="CKU90" s="64"/>
      <c r="CKV90" s="64"/>
      <c r="CKW90" s="64"/>
      <c r="CKX90" s="64"/>
      <c r="CKY90" s="64"/>
      <c r="CKZ90" s="64"/>
      <c r="CLA90" s="64"/>
      <c r="CLB90" s="64"/>
      <c r="CLC90" s="64"/>
      <c r="CLD90" s="64"/>
      <c r="CLE90" s="64"/>
      <c r="CLF90" s="64"/>
      <c r="CLG90" s="64"/>
      <c r="CLH90" s="64"/>
      <c r="CLI90" s="64"/>
      <c r="CLJ90" s="64"/>
      <c r="CLK90" s="64"/>
      <c r="CLL90" s="64"/>
      <c r="CLM90" s="64"/>
      <c r="CLN90" s="64"/>
      <c r="CLO90" s="64"/>
      <c r="CLP90" s="64"/>
      <c r="CLQ90" s="64"/>
      <c r="CLR90" s="64"/>
      <c r="CLS90" s="64"/>
      <c r="CLT90" s="64"/>
      <c r="CLU90" s="64"/>
      <c r="CLV90" s="64"/>
      <c r="CLW90" s="64"/>
      <c r="CLX90" s="64"/>
      <c r="CLY90" s="64"/>
      <c r="CLZ90" s="64"/>
      <c r="CMA90" s="64"/>
      <c r="CMB90" s="64"/>
      <c r="CMC90" s="64"/>
      <c r="CMD90" s="64"/>
      <c r="CME90" s="64"/>
      <c r="CMF90" s="64"/>
      <c r="CMG90" s="64"/>
      <c r="CMH90" s="64"/>
      <c r="CMI90" s="64"/>
      <c r="CMJ90" s="64"/>
      <c r="CMK90" s="64"/>
      <c r="CML90" s="64"/>
      <c r="CMM90" s="64"/>
      <c r="CMN90" s="64"/>
      <c r="CMO90" s="64"/>
      <c r="CMP90" s="64"/>
      <c r="CMQ90" s="64"/>
      <c r="CMR90" s="64"/>
      <c r="CMS90" s="64"/>
      <c r="CMT90" s="64"/>
      <c r="CMU90" s="64"/>
      <c r="CMV90" s="64"/>
      <c r="CMW90" s="64"/>
      <c r="CMX90" s="64"/>
      <c r="CMY90" s="64"/>
      <c r="CMZ90" s="64"/>
      <c r="CNA90" s="64"/>
      <c r="CNB90" s="64"/>
      <c r="CNC90" s="64"/>
      <c r="CND90" s="64"/>
      <c r="CNE90" s="64"/>
      <c r="CNF90" s="64"/>
      <c r="CNG90" s="64"/>
      <c r="CNH90" s="64"/>
      <c r="CNI90" s="64"/>
      <c r="CNJ90" s="64"/>
      <c r="CNK90" s="64"/>
      <c r="CNL90" s="64"/>
      <c r="CNM90" s="64"/>
      <c r="CNN90" s="64"/>
      <c r="CNO90" s="64"/>
      <c r="CNP90" s="64"/>
      <c r="CNQ90" s="64"/>
      <c r="CNR90" s="64"/>
      <c r="CNS90" s="64"/>
      <c r="CNT90" s="64"/>
      <c r="CNU90" s="64"/>
      <c r="CNV90" s="64"/>
      <c r="CNW90" s="64"/>
      <c r="CNX90" s="64"/>
      <c r="CNY90" s="64"/>
      <c r="CNZ90" s="64"/>
      <c r="COA90" s="64"/>
      <c r="COB90" s="64"/>
      <c r="COC90" s="64"/>
      <c r="COD90" s="64"/>
      <c r="COE90" s="64"/>
      <c r="COF90" s="64"/>
      <c r="COG90" s="64"/>
      <c r="COH90" s="64"/>
      <c r="COI90" s="64"/>
      <c r="COJ90" s="64"/>
      <c r="COK90" s="64"/>
      <c r="COL90" s="64"/>
      <c r="COM90" s="64"/>
      <c r="CON90" s="64"/>
      <c r="COO90" s="64"/>
      <c r="COP90" s="64"/>
      <c r="COQ90" s="64"/>
      <c r="COR90" s="64"/>
      <c r="COS90" s="64"/>
      <c r="COT90" s="64"/>
      <c r="COU90" s="64"/>
      <c r="COV90" s="64"/>
      <c r="COW90" s="64"/>
      <c r="COX90" s="64"/>
      <c r="COY90" s="64"/>
      <c r="COZ90" s="64"/>
      <c r="CPA90" s="64"/>
      <c r="CPB90" s="64"/>
      <c r="CPC90" s="64"/>
      <c r="CPD90" s="64"/>
      <c r="CPE90" s="64"/>
      <c r="CPF90" s="64"/>
      <c r="CPG90" s="64"/>
      <c r="CPH90" s="64"/>
      <c r="CPI90" s="64"/>
      <c r="CPJ90" s="64"/>
      <c r="CPK90" s="64"/>
      <c r="CPL90" s="64"/>
      <c r="CPM90" s="64"/>
      <c r="CPN90" s="64"/>
      <c r="CPO90" s="64"/>
      <c r="CPP90" s="64"/>
      <c r="CPQ90" s="64"/>
      <c r="CPR90" s="64"/>
      <c r="CPS90" s="64"/>
      <c r="CPT90" s="64"/>
      <c r="CPU90" s="64"/>
      <c r="CPV90" s="64"/>
      <c r="CPW90" s="64"/>
      <c r="CPX90" s="64"/>
      <c r="CPY90" s="64"/>
      <c r="CPZ90" s="64"/>
      <c r="CQA90" s="64"/>
      <c r="CQB90" s="64"/>
      <c r="CQC90" s="64"/>
      <c r="CQD90" s="64"/>
      <c r="CQE90" s="64"/>
      <c r="CQF90" s="64"/>
      <c r="CQG90" s="64"/>
      <c r="CQH90" s="64"/>
      <c r="CQI90" s="64"/>
      <c r="CQJ90" s="64"/>
      <c r="CQK90" s="64"/>
      <c r="CQL90" s="64"/>
      <c r="CQM90" s="64"/>
      <c r="CQN90" s="64"/>
      <c r="CQO90" s="64"/>
      <c r="CQP90" s="64"/>
      <c r="CQQ90" s="64"/>
      <c r="CQR90" s="64"/>
      <c r="CQS90" s="64"/>
      <c r="CQT90" s="64"/>
      <c r="CQU90" s="64"/>
      <c r="CQV90" s="64"/>
      <c r="CQW90" s="64"/>
      <c r="CQX90" s="64"/>
      <c r="CQY90" s="64"/>
      <c r="CQZ90" s="64"/>
      <c r="CRA90" s="64"/>
      <c r="CRB90" s="64"/>
      <c r="CRC90" s="64"/>
      <c r="CRD90" s="64"/>
      <c r="CRE90" s="64"/>
      <c r="CRF90" s="64"/>
      <c r="CRG90" s="64"/>
      <c r="CRH90" s="64"/>
      <c r="CRI90" s="64"/>
      <c r="CRJ90" s="64"/>
      <c r="CRK90" s="64"/>
      <c r="CRL90" s="64"/>
      <c r="CRM90" s="64"/>
      <c r="CRN90" s="64"/>
      <c r="CRO90" s="64"/>
      <c r="CRP90" s="64"/>
      <c r="CRQ90" s="64"/>
      <c r="CRR90" s="64"/>
      <c r="CRS90" s="64"/>
      <c r="CRT90" s="64"/>
      <c r="CRU90" s="64"/>
      <c r="CRV90" s="64"/>
      <c r="CRW90" s="64"/>
      <c r="CRX90" s="64"/>
      <c r="CRY90" s="64"/>
      <c r="CRZ90" s="64"/>
      <c r="CSA90" s="64"/>
      <c r="CSB90" s="64"/>
      <c r="CSC90" s="64"/>
      <c r="CSD90" s="64"/>
      <c r="CSE90" s="64"/>
      <c r="CSF90" s="64"/>
      <c r="CSG90" s="64"/>
      <c r="CSH90" s="64"/>
      <c r="CSI90" s="64"/>
      <c r="CSJ90" s="64"/>
      <c r="CSK90" s="64"/>
      <c r="CSL90" s="64"/>
      <c r="CSM90" s="64"/>
      <c r="CSN90" s="64"/>
      <c r="CSO90" s="64"/>
      <c r="CSP90" s="64"/>
      <c r="CSQ90" s="64"/>
      <c r="CSR90" s="64"/>
      <c r="CSS90" s="64"/>
      <c r="CST90" s="64"/>
      <c r="CSU90" s="64"/>
      <c r="CSV90" s="64"/>
      <c r="CSW90" s="64"/>
      <c r="CSX90" s="64"/>
      <c r="CSY90" s="64"/>
      <c r="CSZ90" s="64"/>
      <c r="CTA90" s="64"/>
      <c r="CTB90" s="64"/>
      <c r="CTC90" s="64"/>
      <c r="CTD90" s="64"/>
      <c r="CTE90" s="64"/>
      <c r="CTF90" s="64"/>
      <c r="CTG90" s="64"/>
      <c r="CTH90" s="64"/>
      <c r="CTI90" s="64"/>
      <c r="CTJ90" s="64"/>
      <c r="CTK90" s="64"/>
      <c r="CTL90" s="64"/>
      <c r="CTM90" s="64"/>
      <c r="CTN90" s="64"/>
      <c r="CTO90" s="64"/>
      <c r="CTP90" s="64"/>
      <c r="CTQ90" s="64"/>
      <c r="CTR90" s="64"/>
      <c r="CTS90" s="64"/>
      <c r="CTT90" s="64"/>
      <c r="CTU90" s="64"/>
      <c r="CTV90" s="64"/>
      <c r="CTW90" s="64"/>
      <c r="CTX90" s="64"/>
      <c r="CTY90" s="64"/>
      <c r="CTZ90" s="64"/>
      <c r="CUA90" s="64"/>
      <c r="CUB90" s="64"/>
      <c r="CUC90" s="64"/>
      <c r="CUD90" s="64"/>
      <c r="CUE90" s="64"/>
      <c r="CUF90" s="64"/>
      <c r="CUG90" s="64"/>
      <c r="CUH90" s="64"/>
      <c r="CUI90" s="64"/>
      <c r="CUJ90" s="64"/>
      <c r="CUK90" s="64"/>
      <c r="CUL90" s="64"/>
      <c r="CUM90" s="64"/>
      <c r="CUN90" s="64"/>
      <c r="CUO90" s="64"/>
      <c r="CUP90" s="64"/>
      <c r="CUQ90" s="64"/>
      <c r="CUR90" s="64"/>
      <c r="CUS90" s="64"/>
      <c r="CUT90" s="64"/>
      <c r="CUU90" s="64"/>
      <c r="CUV90" s="64"/>
      <c r="CUW90" s="64"/>
      <c r="CUX90" s="64"/>
      <c r="CUY90" s="64"/>
      <c r="CUZ90" s="64"/>
      <c r="CVA90" s="64"/>
      <c r="CVB90" s="64"/>
      <c r="CVC90" s="64"/>
      <c r="CVD90" s="64"/>
      <c r="CVE90" s="64"/>
      <c r="CVF90" s="64"/>
      <c r="CVG90" s="64"/>
      <c r="CVH90" s="64"/>
      <c r="CVI90" s="64"/>
      <c r="CVJ90" s="64"/>
      <c r="CVK90" s="64"/>
      <c r="CVL90" s="64"/>
      <c r="CVM90" s="64"/>
      <c r="CVN90" s="64"/>
      <c r="CVO90" s="64"/>
      <c r="CVP90" s="64"/>
      <c r="CVQ90" s="64"/>
      <c r="CVR90" s="64"/>
      <c r="CVS90" s="64"/>
      <c r="CVT90" s="64"/>
      <c r="CVU90" s="64"/>
      <c r="CVV90" s="64"/>
      <c r="CVW90" s="64"/>
      <c r="CVX90" s="64"/>
      <c r="CVY90" s="64"/>
      <c r="CVZ90" s="64"/>
      <c r="CWA90" s="64"/>
      <c r="CWB90" s="64"/>
      <c r="CWC90" s="64"/>
      <c r="CWD90" s="64"/>
      <c r="CWE90" s="64"/>
      <c r="CWF90" s="64"/>
      <c r="CWG90" s="64"/>
      <c r="CWH90" s="64"/>
      <c r="CWI90" s="64"/>
      <c r="CWJ90" s="64"/>
      <c r="CWK90" s="64"/>
      <c r="CWL90" s="64"/>
      <c r="CWM90" s="64"/>
      <c r="CWN90" s="64"/>
      <c r="CWO90" s="64"/>
      <c r="CWP90" s="64"/>
      <c r="CWQ90" s="64"/>
      <c r="CWR90" s="64"/>
      <c r="CWS90" s="64"/>
      <c r="CWT90" s="64"/>
      <c r="CWU90" s="64"/>
      <c r="CWV90" s="64"/>
      <c r="CWW90" s="64"/>
      <c r="CWX90" s="64"/>
      <c r="CWY90" s="64"/>
      <c r="CWZ90" s="64"/>
      <c r="CXA90" s="64"/>
      <c r="CXB90" s="64"/>
      <c r="CXC90" s="64"/>
      <c r="CXD90" s="64"/>
      <c r="CXE90" s="64"/>
      <c r="CXF90" s="64"/>
      <c r="CXG90" s="64"/>
      <c r="CXH90" s="64"/>
      <c r="CXI90" s="64"/>
      <c r="CXJ90" s="64"/>
      <c r="CXK90" s="64"/>
      <c r="CXL90" s="64"/>
      <c r="CXM90" s="64"/>
      <c r="CXN90" s="64"/>
      <c r="CXO90" s="64"/>
      <c r="CXP90" s="64"/>
      <c r="CXQ90" s="64"/>
      <c r="CXR90" s="64"/>
      <c r="CXS90" s="64"/>
      <c r="CXT90" s="64"/>
      <c r="CXU90" s="64"/>
      <c r="CXV90" s="64"/>
      <c r="CXW90" s="64"/>
      <c r="CXX90" s="64"/>
      <c r="CXY90" s="64"/>
      <c r="CXZ90" s="64"/>
      <c r="CYA90" s="64"/>
      <c r="CYB90" s="64"/>
      <c r="CYC90" s="64"/>
      <c r="CYD90" s="64"/>
      <c r="CYE90" s="64"/>
      <c r="CYF90" s="64"/>
      <c r="CYG90" s="64"/>
      <c r="CYH90" s="64"/>
      <c r="CYI90" s="64"/>
      <c r="CYJ90" s="64"/>
      <c r="CYK90" s="64"/>
      <c r="CYL90" s="64"/>
      <c r="CYM90" s="64"/>
      <c r="CYN90" s="64"/>
      <c r="CYO90" s="64"/>
      <c r="CYP90" s="64"/>
      <c r="CYQ90" s="64"/>
      <c r="CYR90" s="64"/>
      <c r="CYS90" s="64"/>
      <c r="CYT90" s="64"/>
      <c r="CYU90" s="64"/>
      <c r="CYV90" s="64"/>
      <c r="CYW90" s="64"/>
      <c r="CYX90" s="64"/>
      <c r="CYY90" s="64"/>
      <c r="CYZ90" s="64"/>
      <c r="CZA90" s="64"/>
      <c r="CZB90" s="64"/>
      <c r="CZC90" s="64"/>
      <c r="CZD90" s="64"/>
      <c r="CZE90" s="64"/>
      <c r="CZF90" s="64"/>
      <c r="CZG90" s="64"/>
      <c r="CZH90" s="64"/>
      <c r="CZI90" s="64"/>
      <c r="CZJ90" s="64"/>
      <c r="CZK90" s="64"/>
      <c r="CZL90" s="64"/>
      <c r="CZM90" s="64"/>
      <c r="CZN90" s="64"/>
      <c r="CZO90" s="64"/>
      <c r="CZP90" s="64"/>
      <c r="CZQ90" s="64"/>
      <c r="CZR90" s="64"/>
      <c r="CZS90" s="64"/>
      <c r="CZT90" s="64"/>
      <c r="CZU90" s="64"/>
      <c r="CZV90" s="64"/>
      <c r="CZW90" s="64"/>
      <c r="CZX90" s="64"/>
      <c r="CZY90" s="64"/>
      <c r="CZZ90" s="64"/>
      <c r="DAA90" s="64"/>
      <c r="DAB90" s="64"/>
      <c r="DAC90" s="64"/>
      <c r="DAD90" s="64"/>
      <c r="DAE90" s="64"/>
      <c r="DAF90" s="64"/>
      <c r="DAG90" s="64"/>
      <c r="DAH90" s="64"/>
      <c r="DAI90" s="64"/>
      <c r="DAJ90" s="64"/>
      <c r="DAK90" s="64"/>
      <c r="DAL90" s="64"/>
      <c r="DAM90" s="64"/>
      <c r="DAN90" s="64"/>
      <c r="DAO90" s="64"/>
      <c r="DAP90" s="64"/>
      <c r="DAQ90" s="64"/>
      <c r="DAR90" s="64"/>
      <c r="DAS90" s="64"/>
      <c r="DAT90" s="64"/>
      <c r="DAU90" s="64"/>
      <c r="DAV90" s="64"/>
      <c r="DAW90" s="64"/>
      <c r="DAX90" s="64"/>
      <c r="DAY90" s="64"/>
      <c r="DAZ90" s="64"/>
      <c r="DBA90" s="64"/>
      <c r="DBB90" s="64"/>
      <c r="DBC90" s="64"/>
      <c r="DBD90" s="64"/>
      <c r="DBE90" s="64"/>
      <c r="DBF90" s="64"/>
      <c r="DBG90" s="64"/>
      <c r="DBH90" s="64"/>
      <c r="DBI90" s="64"/>
      <c r="DBJ90" s="64"/>
      <c r="DBK90" s="64"/>
      <c r="DBL90" s="64"/>
      <c r="DBM90" s="64"/>
      <c r="DBN90" s="64"/>
      <c r="DBO90" s="64"/>
      <c r="DBP90" s="64"/>
      <c r="DBQ90" s="64"/>
      <c r="DBR90" s="64"/>
      <c r="DBS90" s="64"/>
      <c r="DBT90" s="64"/>
      <c r="DBU90" s="64"/>
      <c r="DBV90" s="64"/>
      <c r="DBW90" s="64"/>
      <c r="DBX90" s="64"/>
      <c r="DBY90" s="64"/>
      <c r="DBZ90" s="64"/>
      <c r="DCA90" s="64"/>
      <c r="DCB90" s="64"/>
      <c r="DCC90" s="64"/>
      <c r="DCD90" s="64"/>
      <c r="DCE90" s="64"/>
      <c r="DCF90" s="64"/>
      <c r="DCG90" s="64"/>
      <c r="DCH90" s="64"/>
      <c r="DCI90" s="64"/>
      <c r="DCJ90" s="64"/>
      <c r="DCK90" s="64"/>
      <c r="DCL90" s="64"/>
      <c r="DCM90" s="64"/>
      <c r="DCN90" s="64"/>
      <c r="DCO90" s="64"/>
      <c r="DCP90" s="64"/>
      <c r="DCQ90" s="64"/>
      <c r="DCR90" s="64"/>
      <c r="DCS90" s="64"/>
      <c r="DCT90" s="64"/>
      <c r="DCU90" s="64"/>
      <c r="DCV90" s="64"/>
      <c r="DCW90" s="64"/>
      <c r="DCX90" s="64"/>
      <c r="DCY90" s="64"/>
      <c r="DCZ90" s="64"/>
      <c r="DDA90" s="64"/>
      <c r="DDB90" s="64"/>
      <c r="DDC90" s="64"/>
      <c r="DDD90" s="64"/>
      <c r="DDE90" s="64"/>
      <c r="DDF90" s="64"/>
      <c r="DDG90" s="64"/>
      <c r="DDH90" s="64"/>
      <c r="DDI90" s="64"/>
      <c r="DDJ90" s="64"/>
      <c r="DDK90" s="64"/>
      <c r="DDL90" s="64"/>
      <c r="DDM90" s="64"/>
      <c r="DDN90" s="64"/>
      <c r="DDO90" s="64"/>
      <c r="DDP90" s="64"/>
      <c r="DDQ90" s="64"/>
      <c r="DDR90" s="64"/>
      <c r="DDS90" s="64"/>
      <c r="DDT90" s="64"/>
      <c r="DDU90" s="64"/>
      <c r="DDV90" s="64"/>
      <c r="DDW90" s="64"/>
      <c r="DDX90" s="64"/>
      <c r="DDY90" s="64"/>
      <c r="DDZ90" s="64"/>
      <c r="DEA90" s="64"/>
      <c r="DEB90" s="64"/>
      <c r="DEC90" s="64"/>
      <c r="DED90" s="64"/>
      <c r="DEE90" s="64"/>
      <c r="DEF90" s="64"/>
      <c r="DEG90" s="64"/>
      <c r="DEH90" s="64"/>
      <c r="DEI90" s="64"/>
      <c r="DEJ90" s="64"/>
      <c r="DEK90" s="64"/>
      <c r="DEL90" s="64"/>
      <c r="DEM90" s="64"/>
      <c r="DEN90" s="64"/>
      <c r="DEO90" s="64"/>
      <c r="DEP90" s="64"/>
      <c r="DEQ90" s="64"/>
      <c r="DER90" s="64"/>
      <c r="DES90" s="64"/>
      <c r="DET90" s="64"/>
      <c r="DEU90" s="64"/>
      <c r="DEV90" s="64"/>
      <c r="DEW90" s="64"/>
      <c r="DEX90" s="64"/>
      <c r="DEY90" s="64"/>
      <c r="DEZ90" s="64"/>
      <c r="DFA90" s="64"/>
      <c r="DFB90" s="64"/>
      <c r="DFC90" s="64"/>
      <c r="DFD90" s="64"/>
      <c r="DFE90" s="64"/>
      <c r="DFF90" s="64"/>
      <c r="DFG90" s="64"/>
      <c r="DFH90" s="64"/>
      <c r="DFI90" s="64"/>
      <c r="DFJ90" s="64"/>
      <c r="DFK90" s="64"/>
      <c r="DFL90" s="64"/>
      <c r="DFM90" s="64"/>
      <c r="DFN90" s="64"/>
      <c r="DFO90" s="64"/>
      <c r="DFP90" s="64"/>
      <c r="DFQ90" s="64"/>
      <c r="DFR90" s="64"/>
      <c r="DFS90" s="64"/>
      <c r="DFT90" s="64"/>
      <c r="DFU90" s="64"/>
      <c r="DFV90" s="64"/>
      <c r="DFW90" s="64"/>
      <c r="DFX90" s="64"/>
      <c r="DFY90" s="64"/>
      <c r="DFZ90" s="64"/>
      <c r="DGA90" s="64"/>
      <c r="DGB90" s="64"/>
      <c r="DGC90" s="64"/>
      <c r="DGD90" s="64"/>
      <c r="DGE90" s="64"/>
      <c r="DGF90" s="64"/>
      <c r="DGG90" s="64"/>
      <c r="DGH90" s="64"/>
      <c r="DGI90" s="64"/>
      <c r="DGJ90" s="64"/>
      <c r="DGK90" s="64"/>
      <c r="DGL90" s="64"/>
      <c r="DGM90" s="64"/>
      <c r="DGN90" s="64"/>
      <c r="DGO90" s="64"/>
      <c r="DGP90" s="64"/>
      <c r="DGQ90" s="64"/>
      <c r="DGR90" s="64"/>
      <c r="DGS90" s="64"/>
      <c r="DGT90" s="64"/>
      <c r="DGU90" s="64"/>
      <c r="DGV90" s="64"/>
      <c r="DGW90" s="64"/>
      <c r="DGX90" s="64"/>
      <c r="DGY90" s="64"/>
      <c r="DGZ90" s="64"/>
      <c r="DHA90" s="64"/>
      <c r="DHB90" s="64"/>
      <c r="DHC90" s="64"/>
      <c r="DHD90" s="64"/>
      <c r="DHE90" s="64"/>
      <c r="DHF90" s="64"/>
      <c r="DHG90" s="64"/>
      <c r="DHH90" s="64"/>
      <c r="DHI90" s="64"/>
      <c r="DHJ90" s="64"/>
      <c r="DHK90" s="64"/>
      <c r="DHL90" s="64"/>
      <c r="DHM90" s="64"/>
      <c r="DHN90" s="64"/>
      <c r="DHO90" s="64"/>
      <c r="DHP90" s="64"/>
      <c r="DHQ90" s="64"/>
      <c r="DHR90" s="64"/>
      <c r="DHS90" s="64"/>
      <c r="DHT90" s="64"/>
      <c r="DHU90" s="64"/>
      <c r="DHV90" s="64"/>
      <c r="DHW90" s="64"/>
      <c r="DHX90" s="64"/>
      <c r="DHY90" s="64"/>
      <c r="DHZ90" s="64"/>
      <c r="DIA90" s="64"/>
      <c r="DIB90" s="64"/>
      <c r="DIC90" s="64"/>
      <c r="DID90" s="64"/>
      <c r="DIE90" s="64"/>
      <c r="DIF90" s="64"/>
      <c r="DIG90" s="64"/>
      <c r="DIH90" s="64"/>
      <c r="DII90" s="64"/>
      <c r="DIJ90" s="64"/>
      <c r="DIK90" s="64"/>
      <c r="DIL90" s="64"/>
      <c r="DIM90" s="64"/>
      <c r="DIN90" s="64"/>
      <c r="DIO90" s="64"/>
      <c r="DIP90" s="64"/>
      <c r="DIQ90" s="64"/>
      <c r="DIR90" s="64"/>
      <c r="DIS90" s="64"/>
      <c r="DIT90" s="64"/>
      <c r="DIU90" s="64"/>
      <c r="DIV90" s="64"/>
      <c r="DIW90" s="64"/>
      <c r="DIX90" s="64"/>
      <c r="DIY90" s="64"/>
      <c r="DIZ90" s="64"/>
      <c r="DJA90" s="64"/>
      <c r="DJB90" s="64"/>
      <c r="DJC90" s="64"/>
      <c r="DJD90" s="64"/>
      <c r="DJE90" s="64"/>
      <c r="DJF90" s="64"/>
      <c r="DJG90" s="64"/>
      <c r="DJH90" s="64"/>
      <c r="DJI90" s="64"/>
      <c r="DJJ90" s="64"/>
      <c r="DJK90" s="64"/>
      <c r="DJL90" s="64"/>
      <c r="DJM90" s="64"/>
      <c r="DJN90" s="64"/>
      <c r="DJO90" s="64"/>
      <c r="DJP90" s="64"/>
      <c r="DJQ90" s="64"/>
      <c r="DJR90" s="64"/>
      <c r="DJS90" s="64"/>
      <c r="DJT90" s="64"/>
      <c r="DJU90" s="64"/>
      <c r="DJV90" s="64"/>
      <c r="DJW90" s="64"/>
      <c r="DJX90" s="64"/>
      <c r="DJY90" s="64"/>
      <c r="DJZ90" s="64"/>
      <c r="DKA90" s="64"/>
      <c r="DKB90" s="64"/>
      <c r="DKC90" s="64"/>
      <c r="DKD90" s="64"/>
      <c r="DKE90" s="64"/>
      <c r="DKF90" s="64"/>
      <c r="DKG90" s="64"/>
      <c r="DKH90" s="64"/>
      <c r="DKI90" s="64"/>
      <c r="DKJ90" s="64"/>
      <c r="DKK90" s="64"/>
      <c r="DKL90" s="64"/>
      <c r="DKM90" s="64"/>
      <c r="DKN90" s="64"/>
      <c r="DKO90" s="64"/>
      <c r="DKP90" s="64"/>
      <c r="DKQ90" s="64"/>
      <c r="DKR90" s="64"/>
      <c r="DKS90" s="64"/>
      <c r="DKT90" s="64"/>
      <c r="DKU90" s="64"/>
      <c r="DKV90" s="64"/>
      <c r="DKW90" s="64"/>
      <c r="DKX90" s="64"/>
      <c r="DKY90" s="64"/>
      <c r="DKZ90" s="64"/>
      <c r="DLA90" s="64"/>
      <c r="DLB90" s="64"/>
      <c r="DLC90" s="64"/>
      <c r="DLD90" s="64"/>
      <c r="DLE90" s="64"/>
      <c r="DLF90" s="64"/>
      <c r="DLG90" s="64"/>
      <c r="DLH90" s="64"/>
      <c r="DLI90" s="64"/>
      <c r="DLJ90" s="64"/>
      <c r="DLK90" s="64"/>
      <c r="DLL90" s="64"/>
      <c r="DLM90" s="64"/>
      <c r="DLN90" s="64"/>
      <c r="DLO90" s="64"/>
      <c r="DLP90" s="64"/>
      <c r="DLQ90" s="64"/>
      <c r="DLR90" s="64"/>
      <c r="DLS90" s="64"/>
      <c r="DLT90" s="64"/>
      <c r="DLU90" s="64"/>
      <c r="DLV90" s="64"/>
      <c r="DLW90" s="64"/>
      <c r="DLX90" s="64"/>
      <c r="DLY90" s="64"/>
      <c r="DLZ90" s="64"/>
      <c r="DMA90" s="64"/>
      <c r="DMB90" s="64"/>
      <c r="DMC90" s="64"/>
      <c r="DMD90" s="64"/>
      <c r="DME90" s="64"/>
      <c r="DMF90" s="64"/>
      <c r="DMG90" s="64"/>
      <c r="DMH90" s="64"/>
      <c r="DMI90" s="64"/>
      <c r="DMJ90" s="64"/>
      <c r="DMK90" s="64"/>
      <c r="DML90" s="64"/>
      <c r="DMM90" s="64"/>
      <c r="DMN90" s="64"/>
      <c r="DMO90" s="64"/>
      <c r="DMP90" s="64"/>
      <c r="DMQ90" s="64"/>
      <c r="DMR90" s="64"/>
      <c r="DMS90" s="64"/>
      <c r="DMT90" s="64"/>
      <c r="DMU90" s="64"/>
      <c r="DMV90" s="64"/>
      <c r="DMW90" s="64"/>
      <c r="DMX90" s="64"/>
      <c r="DMY90" s="64"/>
      <c r="DMZ90" s="64"/>
      <c r="DNA90" s="64"/>
      <c r="DNB90" s="64"/>
      <c r="DNC90" s="64"/>
      <c r="DND90" s="64"/>
      <c r="DNE90" s="64"/>
      <c r="DNF90" s="64"/>
      <c r="DNG90" s="64"/>
      <c r="DNH90" s="64"/>
      <c r="DNI90" s="64"/>
      <c r="DNJ90" s="64"/>
      <c r="DNK90" s="64"/>
      <c r="DNL90" s="64"/>
      <c r="DNM90" s="64"/>
      <c r="DNN90" s="64"/>
      <c r="DNO90" s="64"/>
      <c r="DNP90" s="64"/>
      <c r="DNQ90" s="64"/>
      <c r="DNR90" s="64"/>
      <c r="DNS90" s="64"/>
      <c r="DNT90" s="64"/>
      <c r="DNU90" s="64"/>
      <c r="DNV90" s="64"/>
      <c r="DNW90" s="64"/>
      <c r="DNX90" s="64"/>
      <c r="DNY90" s="64"/>
      <c r="DNZ90" s="64"/>
      <c r="DOA90" s="64"/>
      <c r="DOB90" s="64"/>
      <c r="DOC90" s="64"/>
      <c r="DOD90" s="64"/>
      <c r="DOE90" s="64"/>
      <c r="DOF90" s="64"/>
      <c r="DOG90" s="64"/>
      <c r="DOH90" s="64"/>
      <c r="DOI90" s="64"/>
      <c r="DOJ90" s="64"/>
      <c r="DOK90" s="64"/>
      <c r="DOL90" s="64"/>
      <c r="DOM90" s="64"/>
      <c r="DON90" s="64"/>
      <c r="DOO90" s="64"/>
      <c r="DOP90" s="64"/>
      <c r="DOQ90" s="64"/>
      <c r="DOR90" s="64"/>
      <c r="DOS90" s="64"/>
      <c r="DOT90" s="64"/>
      <c r="DOU90" s="64"/>
      <c r="DOV90" s="64"/>
      <c r="DOW90" s="64"/>
      <c r="DOX90" s="64"/>
      <c r="DOY90" s="64"/>
      <c r="DOZ90" s="64"/>
      <c r="DPA90" s="64"/>
      <c r="DPB90" s="64"/>
      <c r="DPC90" s="64"/>
      <c r="DPD90" s="64"/>
      <c r="DPE90" s="64"/>
      <c r="DPF90" s="64"/>
      <c r="DPG90" s="64"/>
      <c r="DPH90" s="64"/>
      <c r="DPI90" s="64"/>
      <c r="DPJ90" s="64"/>
      <c r="DPK90" s="64"/>
      <c r="DPL90" s="64"/>
      <c r="DPM90" s="64"/>
      <c r="DPN90" s="64"/>
      <c r="DPO90" s="64"/>
      <c r="DPP90" s="64"/>
      <c r="DPQ90" s="64"/>
      <c r="DPR90" s="64"/>
      <c r="DPS90" s="64"/>
      <c r="DPT90" s="64"/>
      <c r="DPU90" s="64"/>
      <c r="DPV90" s="64"/>
      <c r="DPW90" s="64"/>
      <c r="DPX90" s="64"/>
      <c r="DPY90" s="64"/>
      <c r="DPZ90" s="64"/>
      <c r="DQA90" s="64"/>
      <c r="DQB90" s="64"/>
      <c r="DQC90" s="64"/>
      <c r="DQD90" s="64"/>
      <c r="DQE90" s="64"/>
      <c r="DQF90" s="64"/>
      <c r="DQG90" s="64"/>
      <c r="DQH90" s="64"/>
      <c r="DQI90" s="64"/>
      <c r="DQJ90" s="64"/>
      <c r="DQK90" s="64"/>
      <c r="DQL90" s="64"/>
      <c r="DQM90" s="64"/>
      <c r="DQN90" s="64"/>
      <c r="DQO90" s="64"/>
      <c r="DQP90" s="64"/>
      <c r="DQQ90" s="64"/>
      <c r="DQR90" s="64"/>
      <c r="DQS90" s="64"/>
      <c r="DQT90" s="64"/>
      <c r="DQU90" s="64"/>
      <c r="DQV90" s="64"/>
      <c r="DQW90" s="64"/>
      <c r="DQX90" s="64"/>
      <c r="DQY90" s="64"/>
      <c r="DQZ90" s="64"/>
      <c r="DRA90" s="64"/>
      <c r="DRB90" s="64"/>
      <c r="DRC90" s="64"/>
      <c r="DRD90" s="64"/>
      <c r="DRE90" s="64"/>
      <c r="DRF90" s="64"/>
      <c r="DRG90" s="64"/>
      <c r="DRH90" s="64"/>
      <c r="DRI90" s="64"/>
      <c r="DRJ90" s="64"/>
      <c r="DRK90" s="64"/>
      <c r="DRL90" s="64"/>
      <c r="DRM90" s="64"/>
      <c r="DRN90" s="64"/>
      <c r="DRO90" s="64"/>
      <c r="DRP90" s="64"/>
      <c r="DRQ90" s="64"/>
      <c r="DRR90" s="64"/>
      <c r="DRS90" s="64"/>
      <c r="DRT90" s="64"/>
      <c r="DRU90" s="64"/>
      <c r="DRV90" s="64"/>
      <c r="DRW90" s="64"/>
      <c r="DRX90" s="64"/>
      <c r="DRY90" s="64"/>
      <c r="DRZ90" s="64"/>
      <c r="DSA90" s="64"/>
      <c r="DSB90" s="64"/>
      <c r="DSC90" s="64"/>
      <c r="DSD90" s="64"/>
      <c r="DSE90" s="64"/>
      <c r="DSF90" s="64"/>
      <c r="DSG90" s="64"/>
      <c r="DSH90" s="64"/>
      <c r="DSI90" s="64"/>
      <c r="DSJ90" s="64"/>
      <c r="DSK90" s="64"/>
      <c r="DSL90" s="64"/>
      <c r="DSM90" s="64"/>
      <c r="DSN90" s="64"/>
      <c r="DSO90" s="64"/>
      <c r="DSP90" s="64"/>
      <c r="DSQ90" s="64"/>
      <c r="DSR90" s="64"/>
      <c r="DSS90" s="64"/>
      <c r="DST90" s="64"/>
      <c r="DSU90" s="64"/>
      <c r="DSV90" s="64"/>
      <c r="DSW90" s="64"/>
      <c r="DSX90" s="64"/>
      <c r="DSY90" s="64"/>
      <c r="DSZ90" s="64"/>
      <c r="DTA90" s="64"/>
      <c r="DTB90" s="64"/>
      <c r="DTC90" s="64"/>
      <c r="DTD90" s="64"/>
      <c r="DTE90" s="64"/>
      <c r="DTF90" s="64"/>
      <c r="DTG90" s="64"/>
      <c r="DTH90" s="64"/>
      <c r="DTI90" s="64"/>
      <c r="DTJ90" s="64"/>
      <c r="DTK90" s="64"/>
      <c r="DTL90" s="64"/>
      <c r="DTM90" s="64"/>
      <c r="DTN90" s="64"/>
      <c r="DTO90" s="64"/>
      <c r="DTP90" s="64"/>
      <c r="DTQ90" s="64"/>
      <c r="DTR90" s="64"/>
      <c r="DTS90" s="64"/>
      <c r="DTT90" s="64"/>
      <c r="DTU90" s="64"/>
      <c r="DTV90" s="64"/>
      <c r="DTW90" s="64"/>
      <c r="DTX90" s="64"/>
      <c r="DTY90" s="64"/>
      <c r="DTZ90" s="64"/>
      <c r="DUA90" s="64"/>
      <c r="DUB90" s="64"/>
      <c r="DUC90" s="64"/>
      <c r="DUD90" s="64"/>
      <c r="DUE90" s="64"/>
      <c r="DUF90" s="64"/>
      <c r="DUG90" s="64"/>
      <c r="DUH90" s="64"/>
      <c r="DUI90" s="64"/>
      <c r="DUJ90" s="64"/>
      <c r="DUK90" s="64"/>
      <c r="DUL90" s="64"/>
      <c r="DUM90" s="64"/>
      <c r="DUN90" s="64"/>
      <c r="DUO90" s="64"/>
      <c r="DUP90" s="64"/>
      <c r="DUQ90" s="64"/>
      <c r="DUR90" s="64"/>
      <c r="DUS90" s="64"/>
      <c r="DUT90" s="64"/>
      <c r="DUU90" s="64"/>
      <c r="DUV90" s="64"/>
      <c r="DUW90" s="64"/>
      <c r="DUX90" s="64"/>
      <c r="DUY90" s="64"/>
      <c r="DUZ90" s="64"/>
      <c r="DVA90" s="64"/>
      <c r="DVB90" s="64"/>
      <c r="DVC90" s="64"/>
      <c r="DVD90" s="64"/>
      <c r="DVE90" s="64"/>
      <c r="DVF90" s="64"/>
      <c r="DVG90" s="64"/>
      <c r="DVH90" s="64"/>
      <c r="DVI90" s="64"/>
      <c r="DVJ90" s="64"/>
      <c r="DVK90" s="64"/>
      <c r="DVL90" s="64"/>
      <c r="DVM90" s="64"/>
      <c r="DVN90" s="64"/>
      <c r="DVO90" s="64"/>
      <c r="DVP90" s="64"/>
      <c r="DVQ90" s="64"/>
      <c r="DVR90" s="64"/>
      <c r="DVS90" s="64"/>
      <c r="DVT90" s="64"/>
      <c r="DVU90" s="64"/>
      <c r="DVV90" s="64"/>
      <c r="DVW90" s="64"/>
      <c r="DVX90" s="64"/>
      <c r="DVY90" s="64"/>
      <c r="DVZ90" s="64"/>
      <c r="DWA90" s="64"/>
      <c r="DWB90" s="64"/>
      <c r="DWC90" s="64"/>
      <c r="DWD90" s="64"/>
      <c r="DWE90" s="64"/>
      <c r="DWF90" s="64"/>
      <c r="DWG90" s="64"/>
      <c r="DWH90" s="64"/>
      <c r="DWI90" s="64"/>
      <c r="DWJ90" s="64"/>
      <c r="DWK90" s="64"/>
      <c r="DWL90" s="64"/>
      <c r="DWM90" s="64"/>
      <c r="DWN90" s="64"/>
      <c r="DWO90" s="64"/>
      <c r="DWP90" s="64"/>
      <c r="DWQ90" s="64"/>
      <c r="DWR90" s="64"/>
      <c r="DWS90" s="64"/>
      <c r="DWT90" s="64"/>
      <c r="DWU90" s="64"/>
      <c r="DWV90" s="64"/>
      <c r="DWW90" s="64"/>
      <c r="DWX90" s="64"/>
      <c r="DWY90" s="64"/>
      <c r="DWZ90" s="64"/>
      <c r="DXA90" s="64"/>
      <c r="DXB90" s="64"/>
      <c r="DXC90" s="64"/>
      <c r="DXD90" s="64"/>
      <c r="DXE90" s="64"/>
      <c r="DXF90" s="64"/>
      <c r="DXG90" s="64"/>
      <c r="DXH90" s="64"/>
      <c r="DXI90" s="64"/>
      <c r="DXJ90" s="64"/>
      <c r="DXK90" s="64"/>
      <c r="DXL90" s="64"/>
      <c r="DXM90" s="64"/>
      <c r="DXN90" s="64"/>
      <c r="DXO90" s="64"/>
      <c r="DXP90" s="64"/>
      <c r="DXQ90" s="64"/>
      <c r="DXR90" s="64"/>
      <c r="DXS90" s="64"/>
      <c r="DXT90" s="64"/>
      <c r="DXU90" s="64"/>
      <c r="DXV90" s="64"/>
      <c r="DXW90" s="64"/>
      <c r="DXX90" s="64"/>
      <c r="DXY90" s="64"/>
      <c r="DXZ90" s="64"/>
      <c r="DYA90" s="64"/>
      <c r="DYB90" s="64"/>
      <c r="DYC90" s="64"/>
      <c r="DYD90" s="64"/>
      <c r="DYE90" s="64"/>
      <c r="DYF90" s="64"/>
      <c r="DYG90" s="64"/>
      <c r="DYH90" s="64"/>
      <c r="DYI90" s="64"/>
      <c r="DYJ90" s="64"/>
      <c r="DYK90" s="64"/>
      <c r="DYL90" s="64"/>
      <c r="DYM90" s="64"/>
      <c r="DYN90" s="64"/>
      <c r="DYO90" s="64"/>
      <c r="DYP90" s="64"/>
      <c r="DYQ90" s="64"/>
      <c r="DYR90" s="64"/>
      <c r="DYS90" s="64"/>
      <c r="DYT90" s="64"/>
      <c r="DYU90" s="64"/>
      <c r="DYV90" s="64"/>
      <c r="DYW90" s="64"/>
      <c r="DYX90" s="64"/>
      <c r="DYY90" s="64"/>
      <c r="DYZ90" s="64"/>
      <c r="DZA90" s="64"/>
      <c r="DZB90" s="64"/>
      <c r="DZC90" s="64"/>
      <c r="DZD90" s="64"/>
      <c r="DZE90" s="64"/>
      <c r="DZF90" s="64"/>
      <c r="DZG90" s="64"/>
      <c r="DZH90" s="64"/>
      <c r="DZI90" s="64"/>
      <c r="DZJ90" s="64"/>
      <c r="DZK90" s="64"/>
      <c r="DZL90" s="64"/>
      <c r="DZM90" s="64"/>
      <c r="DZN90" s="64"/>
      <c r="DZO90" s="64"/>
      <c r="DZP90" s="64"/>
      <c r="DZQ90" s="64"/>
      <c r="DZR90" s="64"/>
      <c r="DZS90" s="64"/>
      <c r="DZT90" s="64"/>
      <c r="DZU90" s="64"/>
      <c r="DZV90" s="64"/>
      <c r="DZW90" s="64"/>
      <c r="DZX90" s="64"/>
      <c r="DZY90" s="64"/>
      <c r="DZZ90" s="64"/>
      <c r="EAA90" s="64"/>
      <c r="EAB90" s="64"/>
      <c r="EAC90" s="64"/>
      <c r="EAD90" s="64"/>
      <c r="EAE90" s="64"/>
      <c r="EAF90" s="64"/>
      <c r="EAG90" s="64"/>
      <c r="EAH90" s="64"/>
      <c r="EAI90" s="64"/>
      <c r="EAJ90" s="64"/>
      <c r="EAK90" s="64"/>
      <c r="EAL90" s="64"/>
      <c r="EAM90" s="64"/>
      <c r="EAN90" s="64"/>
      <c r="EAO90" s="64"/>
      <c r="EAP90" s="64"/>
      <c r="EAQ90" s="64"/>
      <c r="EAR90" s="64"/>
      <c r="EAS90" s="64"/>
      <c r="EAT90" s="64"/>
      <c r="EAU90" s="64"/>
      <c r="EAV90" s="64"/>
      <c r="EAW90" s="64"/>
      <c r="EAX90" s="64"/>
      <c r="EAY90" s="64"/>
      <c r="EAZ90" s="64"/>
      <c r="EBA90" s="64"/>
      <c r="EBB90" s="64"/>
      <c r="EBC90" s="64"/>
      <c r="EBD90" s="64"/>
      <c r="EBE90" s="64"/>
      <c r="EBF90" s="64"/>
      <c r="EBG90" s="64"/>
      <c r="EBH90" s="64"/>
      <c r="EBI90" s="64"/>
      <c r="EBJ90" s="64"/>
      <c r="EBK90" s="64"/>
      <c r="EBL90" s="64"/>
      <c r="EBM90" s="64"/>
      <c r="EBN90" s="64"/>
      <c r="EBO90" s="64"/>
      <c r="EBP90" s="64"/>
      <c r="EBQ90" s="64"/>
      <c r="EBR90" s="64"/>
      <c r="EBS90" s="64"/>
      <c r="EBT90" s="64"/>
      <c r="EBU90" s="64"/>
      <c r="EBV90" s="64"/>
      <c r="EBW90" s="64"/>
      <c r="EBX90" s="64"/>
      <c r="EBY90" s="64"/>
      <c r="EBZ90" s="64"/>
      <c r="ECA90" s="64"/>
      <c r="ECB90" s="64"/>
      <c r="ECC90" s="64"/>
      <c r="ECD90" s="64"/>
      <c r="ECE90" s="64"/>
      <c r="ECF90" s="64"/>
      <c r="ECG90" s="64"/>
      <c r="ECH90" s="64"/>
      <c r="ECI90" s="64"/>
      <c r="ECJ90" s="64"/>
      <c r="ECK90" s="64"/>
      <c r="ECL90" s="64"/>
      <c r="ECM90" s="64"/>
      <c r="ECN90" s="64"/>
      <c r="ECO90" s="64"/>
      <c r="ECP90" s="64"/>
      <c r="ECQ90" s="64"/>
      <c r="ECR90" s="64"/>
      <c r="ECS90" s="64"/>
      <c r="ECT90" s="64"/>
      <c r="ECU90" s="64"/>
      <c r="ECV90" s="64"/>
      <c r="ECW90" s="64"/>
      <c r="ECX90" s="64"/>
      <c r="ECY90" s="64"/>
      <c r="ECZ90" s="64"/>
      <c r="EDA90" s="64"/>
      <c r="EDB90" s="64"/>
      <c r="EDC90" s="64"/>
      <c r="EDD90" s="64"/>
      <c r="EDE90" s="64"/>
      <c r="EDF90" s="64"/>
      <c r="EDG90" s="64"/>
      <c r="EDH90" s="64"/>
      <c r="EDI90" s="64"/>
      <c r="EDJ90" s="64"/>
      <c r="EDK90" s="64"/>
      <c r="EDL90" s="64"/>
      <c r="EDM90" s="64"/>
      <c r="EDN90" s="64"/>
      <c r="EDO90" s="64"/>
      <c r="EDP90" s="64"/>
      <c r="EDQ90" s="64"/>
      <c r="EDR90" s="64"/>
      <c r="EDS90" s="64"/>
      <c r="EDT90" s="64"/>
      <c r="EDU90" s="64"/>
      <c r="EDV90" s="64"/>
      <c r="EDW90" s="64"/>
      <c r="EDX90" s="64"/>
      <c r="EDY90" s="64"/>
      <c r="EDZ90" s="64"/>
      <c r="EEA90" s="64"/>
      <c r="EEB90" s="64"/>
      <c r="EEC90" s="64"/>
      <c r="EED90" s="64"/>
      <c r="EEE90" s="64"/>
      <c r="EEF90" s="64"/>
      <c r="EEG90" s="64"/>
      <c r="EEH90" s="64"/>
      <c r="EEI90" s="64"/>
      <c r="EEJ90" s="64"/>
      <c r="EEK90" s="64"/>
      <c r="EEL90" s="64"/>
      <c r="EEM90" s="64"/>
      <c r="EEN90" s="64"/>
      <c r="EEO90" s="64"/>
      <c r="EEP90" s="64"/>
      <c r="EEQ90" s="64"/>
      <c r="EER90" s="64"/>
      <c r="EES90" s="64"/>
      <c r="EET90" s="64"/>
      <c r="EEU90" s="64"/>
      <c r="EEV90" s="64"/>
      <c r="EEW90" s="64"/>
      <c r="EEX90" s="64"/>
      <c r="EEY90" s="64"/>
      <c r="EEZ90" s="64"/>
      <c r="EFA90" s="64"/>
      <c r="EFB90" s="64"/>
      <c r="EFC90" s="64"/>
      <c r="EFD90" s="64"/>
      <c r="EFE90" s="64"/>
      <c r="EFF90" s="64"/>
      <c r="EFG90" s="64"/>
      <c r="EFH90" s="64"/>
      <c r="EFI90" s="64"/>
      <c r="EFJ90" s="64"/>
      <c r="EFK90" s="64"/>
      <c r="EFL90" s="64"/>
      <c r="EFM90" s="64"/>
      <c r="EFN90" s="64"/>
      <c r="EFO90" s="64"/>
      <c r="EFP90" s="64"/>
      <c r="EFQ90" s="64"/>
      <c r="EFR90" s="64"/>
      <c r="EFS90" s="64"/>
      <c r="EFT90" s="64"/>
      <c r="EFU90" s="64"/>
      <c r="EFV90" s="64"/>
      <c r="EFW90" s="64"/>
      <c r="EFX90" s="64"/>
      <c r="EFY90" s="64"/>
      <c r="EFZ90" s="64"/>
      <c r="EGA90" s="64"/>
      <c r="EGB90" s="64"/>
      <c r="EGC90" s="64"/>
      <c r="EGD90" s="64"/>
      <c r="EGE90" s="64"/>
      <c r="EGF90" s="64"/>
      <c r="EGG90" s="64"/>
      <c r="EGH90" s="64"/>
      <c r="EGI90" s="64"/>
      <c r="EGJ90" s="64"/>
      <c r="EGK90" s="64"/>
      <c r="EGL90" s="64"/>
      <c r="EGM90" s="64"/>
      <c r="EGN90" s="64"/>
      <c r="EGO90" s="64"/>
      <c r="EGP90" s="64"/>
      <c r="EGQ90" s="64"/>
      <c r="EGR90" s="64"/>
      <c r="EGS90" s="64"/>
      <c r="EGT90" s="64"/>
      <c r="EGU90" s="64"/>
      <c r="EGV90" s="64"/>
      <c r="EGW90" s="64"/>
      <c r="EGX90" s="64"/>
      <c r="EGY90" s="64"/>
      <c r="EGZ90" s="64"/>
      <c r="EHA90" s="64"/>
      <c r="EHB90" s="64"/>
      <c r="EHC90" s="64"/>
      <c r="EHD90" s="64"/>
      <c r="EHE90" s="64"/>
      <c r="EHF90" s="64"/>
      <c r="EHG90" s="64"/>
      <c r="EHH90" s="64"/>
      <c r="EHI90" s="64"/>
      <c r="EHJ90" s="64"/>
      <c r="EHK90" s="64"/>
      <c r="EHL90" s="64"/>
      <c r="EHM90" s="64"/>
      <c r="EHN90" s="64"/>
      <c r="EHO90" s="64"/>
      <c r="EHP90" s="64"/>
      <c r="EHQ90" s="64"/>
      <c r="EHR90" s="64"/>
      <c r="EHS90" s="64"/>
      <c r="EHT90" s="64"/>
      <c r="EHU90" s="64"/>
      <c r="EHV90" s="64"/>
      <c r="EHW90" s="64"/>
      <c r="EHX90" s="64"/>
      <c r="EHY90" s="64"/>
      <c r="EHZ90" s="64"/>
      <c r="EIA90" s="64"/>
      <c r="EIB90" s="64"/>
      <c r="EIC90" s="64"/>
      <c r="EID90" s="64"/>
      <c r="EIE90" s="64"/>
      <c r="EIF90" s="64"/>
      <c r="EIG90" s="64"/>
      <c r="EIH90" s="64"/>
      <c r="EII90" s="64"/>
      <c r="EIJ90" s="64"/>
      <c r="EIK90" s="64"/>
      <c r="EIL90" s="64"/>
      <c r="EIM90" s="64"/>
      <c r="EIN90" s="64"/>
      <c r="EIO90" s="64"/>
      <c r="EIP90" s="64"/>
      <c r="EIQ90" s="64"/>
      <c r="EIR90" s="64"/>
      <c r="EIS90" s="64"/>
      <c r="EIT90" s="64"/>
      <c r="EIU90" s="64"/>
      <c r="EIV90" s="64"/>
      <c r="EIW90" s="64"/>
      <c r="EIX90" s="64"/>
      <c r="EIY90" s="64"/>
      <c r="EIZ90" s="64"/>
      <c r="EJA90" s="64"/>
      <c r="EJB90" s="64"/>
      <c r="EJC90" s="64"/>
      <c r="EJD90" s="64"/>
      <c r="EJE90" s="64"/>
      <c r="EJF90" s="64"/>
      <c r="EJG90" s="64"/>
      <c r="EJH90" s="64"/>
      <c r="EJI90" s="64"/>
      <c r="EJJ90" s="64"/>
      <c r="EJK90" s="64"/>
      <c r="EJL90" s="64"/>
      <c r="EJM90" s="64"/>
      <c r="EJN90" s="64"/>
      <c r="EJO90" s="64"/>
      <c r="EJP90" s="64"/>
      <c r="EJQ90" s="64"/>
      <c r="EJR90" s="64"/>
      <c r="EJS90" s="64"/>
      <c r="EJT90" s="64"/>
      <c r="EJU90" s="64"/>
      <c r="EJV90" s="64"/>
      <c r="EJW90" s="64"/>
      <c r="EJX90" s="64"/>
      <c r="EJY90" s="64"/>
      <c r="EJZ90" s="64"/>
      <c r="EKA90" s="64"/>
      <c r="EKB90" s="64"/>
      <c r="EKC90" s="64"/>
      <c r="EKD90" s="64"/>
      <c r="EKE90" s="64"/>
      <c r="EKF90" s="64"/>
      <c r="EKG90" s="64"/>
      <c r="EKH90" s="64"/>
      <c r="EKI90" s="64"/>
      <c r="EKJ90" s="64"/>
      <c r="EKK90" s="64"/>
      <c r="EKL90" s="64"/>
      <c r="EKM90" s="64"/>
      <c r="EKN90" s="64"/>
      <c r="EKO90" s="64"/>
      <c r="EKP90" s="64"/>
      <c r="EKQ90" s="64"/>
      <c r="EKR90" s="64"/>
      <c r="EKS90" s="64"/>
      <c r="EKT90" s="64"/>
      <c r="EKU90" s="64"/>
      <c r="EKV90" s="64"/>
      <c r="EKW90" s="64"/>
      <c r="EKX90" s="64"/>
      <c r="EKY90" s="64"/>
      <c r="EKZ90" s="64"/>
      <c r="ELA90" s="64"/>
      <c r="ELB90" s="64"/>
      <c r="ELC90" s="64"/>
      <c r="ELD90" s="64"/>
      <c r="ELE90" s="64"/>
      <c r="ELF90" s="64"/>
      <c r="ELG90" s="64"/>
      <c r="ELH90" s="64"/>
      <c r="ELI90" s="64"/>
      <c r="ELJ90" s="64"/>
      <c r="ELK90" s="64"/>
      <c r="ELL90" s="64"/>
      <c r="ELM90" s="64"/>
      <c r="ELN90" s="64"/>
      <c r="ELO90" s="64"/>
      <c r="ELP90" s="64"/>
      <c r="ELQ90" s="64"/>
      <c r="ELR90" s="64"/>
      <c r="ELS90" s="64"/>
      <c r="ELT90" s="64"/>
      <c r="ELU90" s="64"/>
      <c r="ELV90" s="64"/>
      <c r="ELW90" s="64"/>
      <c r="ELX90" s="64"/>
      <c r="ELY90" s="64"/>
      <c r="ELZ90" s="64"/>
      <c r="EMA90" s="64"/>
      <c r="EMB90" s="64"/>
      <c r="EMC90" s="64"/>
      <c r="EMD90" s="64"/>
      <c r="EME90" s="64"/>
      <c r="EMF90" s="64"/>
      <c r="EMG90" s="64"/>
      <c r="EMH90" s="64"/>
      <c r="EMI90" s="64"/>
      <c r="EMJ90" s="64"/>
      <c r="EMK90" s="64"/>
      <c r="EML90" s="64"/>
      <c r="EMM90" s="64"/>
      <c r="EMN90" s="64"/>
      <c r="EMO90" s="64"/>
      <c r="EMP90" s="64"/>
      <c r="EMQ90" s="64"/>
      <c r="EMR90" s="64"/>
      <c r="EMS90" s="64"/>
      <c r="EMT90" s="64"/>
      <c r="EMU90" s="64"/>
      <c r="EMV90" s="64"/>
      <c r="EMW90" s="64"/>
      <c r="EMX90" s="64"/>
      <c r="EMY90" s="64"/>
      <c r="EMZ90" s="64"/>
      <c r="ENA90" s="64"/>
      <c r="ENB90" s="64"/>
      <c r="ENC90" s="64"/>
      <c r="END90" s="64"/>
      <c r="ENE90" s="64"/>
      <c r="ENF90" s="64"/>
      <c r="ENG90" s="64"/>
      <c r="ENH90" s="64"/>
      <c r="ENI90" s="64"/>
      <c r="ENJ90" s="64"/>
      <c r="ENK90" s="64"/>
      <c r="ENL90" s="64"/>
      <c r="ENM90" s="64"/>
      <c r="ENN90" s="64"/>
      <c r="ENO90" s="64"/>
      <c r="ENP90" s="64"/>
      <c r="ENQ90" s="64"/>
      <c r="ENR90" s="64"/>
      <c r="ENS90" s="64"/>
      <c r="ENT90" s="64"/>
      <c r="ENU90" s="64"/>
      <c r="ENV90" s="64"/>
      <c r="ENW90" s="64"/>
      <c r="ENX90" s="64"/>
      <c r="ENY90" s="64"/>
      <c r="ENZ90" s="64"/>
      <c r="EOA90" s="64"/>
      <c r="EOB90" s="64"/>
      <c r="EOC90" s="64"/>
      <c r="EOD90" s="64"/>
      <c r="EOE90" s="64"/>
      <c r="EOF90" s="64"/>
      <c r="EOG90" s="64"/>
      <c r="EOH90" s="64"/>
      <c r="EOI90" s="64"/>
      <c r="EOJ90" s="64"/>
      <c r="EOK90" s="64"/>
      <c r="EOL90" s="64"/>
      <c r="EOM90" s="64"/>
      <c r="EON90" s="64"/>
      <c r="EOO90" s="64"/>
      <c r="EOP90" s="64"/>
      <c r="EOQ90" s="64"/>
      <c r="EOR90" s="64"/>
      <c r="EOS90" s="64"/>
      <c r="EOT90" s="64"/>
      <c r="EOU90" s="64"/>
      <c r="EOV90" s="64"/>
      <c r="EOW90" s="64"/>
      <c r="EOX90" s="64"/>
      <c r="EOY90" s="64"/>
      <c r="EOZ90" s="64"/>
      <c r="EPA90" s="64"/>
      <c r="EPB90" s="64"/>
      <c r="EPC90" s="64"/>
      <c r="EPD90" s="64"/>
      <c r="EPE90" s="64"/>
      <c r="EPF90" s="64"/>
      <c r="EPG90" s="64"/>
      <c r="EPH90" s="64"/>
      <c r="EPI90" s="64"/>
      <c r="EPJ90" s="64"/>
      <c r="EPK90" s="64"/>
      <c r="EPL90" s="64"/>
      <c r="EPM90" s="64"/>
      <c r="EPN90" s="64"/>
      <c r="EPO90" s="64"/>
      <c r="EPP90" s="64"/>
      <c r="EPQ90" s="64"/>
      <c r="EPR90" s="64"/>
      <c r="EPS90" s="64"/>
      <c r="EPT90" s="64"/>
      <c r="EPU90" s="64"/>
      <c r="EPV90" s="64"/>
      <c r="EPW90" s="64"/>
      <c r="EPX90" s="64"/>
      <c r="EPY90" s="64"/>
      <c r="EPZ90" s="64"/>
      <c r="EQA90" s="64"/>
      <c r="EQB90" s="64"/>
      <c r="EQC90" s="64"/>
      <c r="EQD90" s="64"/>
      <c r="EQE90" s="64"/>
      <c r="EQF90" s="64"/>
      <c r="EQG90" s="64"/>
      <c r="EQH90" s="64"/>
      <c r="EQI90" s="64"/>
      <c r="EQJ90" s="64"/>
      <c r="EQK90" s="64"/>
      <c r="EQL90" s="64"/>
      <c r="EQM90" s="64"/>
      <c r="EQN90" s="64"/>
      <c r="EQO90" s="64"/>
      <c r="EQP90" s="64"/>
      <c r="EQQ90" s="64"/>
      <c r="EQR90" s="64"/>
      <c r="EQS90" s="64"/>
      <c r="EQT90" s="64"/>
      <c r="EQU90" s="64"/>
      <c r="EQV90" s="64"/>
      <c r="EQW90" s="64"/>
      <c r="EQX90" s="64"/>
      <c r="EQY90" s="64"/>
      <c r="EQZ90" s="64"/>
      <c r="ERA90" s="64"/>
      <c r="ERB90" s="64"/>
      <c r="ERC90" s="64"/>
      <c r="ERD90" s="64"/>
      <c r="ERE90" s="64"/>
      <c r="ERF90" s="64"/>
      <c r="ERG90" s="64"/>
      <c r="ERH90" s="64"/>
      <c r="ERI90" s="64"/>
      <c r="ERJ90" s="64"/>
      <c r="ERK90" s="64"/>
      <c r="ERL90" s="64"/>
      <c r="ERM90" s="64"/>
      <c r="ERN90" s="64"/>
      <c r="ERO90" s="64"/>
      <c r="ERP90" s="64"/>
      <c r="ERQ90" s="64"/>
      <c r="ERR90" s="64"/>
      <c r="ERS90" s="64"/>
      <c r="ERT90" s="64"/>
      <c r="ERU90" s="64"/>
      <c r="ERV90" s="64"/>
      <c r="ERW90" s="64"/>
      <c r="ERX90" s="64"/>
      <c r="ERY90" s="64"/>
      <c r="ERZ90" s="64"/>
      <c r="ESA90" s="64"/>
      <c r="ESB90" s="64"/>
      <c r="ESC90" s="64"/>
      <c r="ESD90" s="64"/>
      <c r="ESE90" s="64"/>
      <c r="ESF90" s="64"/>
      <c r="ESG90" s="64"/>
      <c r="ESH90" s="64"/>
      <c r="ESI90" s="64"/>
      <c r="ESJ90" s="64"/>
      <c r="ESK90" s="64"/>
      <c r="ESL90" s="64"/>
      <c r="ESM90" s="64"/>
      <c r="ESN90" s="64"/>
      <c r="ESO90" s="64"/>
      <c r="ESP90" s="64"/>
      <c r="ESQ90" s="64"/>
      <c r="ESR90" s="64"/>
      <c r="ESS90" s="64"/>
      <c r="EST90" s="64"/>
      <c r="ESU90" s="64"/>
      <c r="ESV90" s="64"/>
      <c r="ESW90" s="64"/>
      <c r="ESX90" s="64"/>
      <c r="ESY90" s="64"/>
      <c r="ESZ90" s="64"/>
      <c r="ETA90" s="64"/>
      <c r="ETB90" s="64"/>
      <c r="ETC90" s="64"/>
      <c r="ETD90" s="64"/>
      <c r="ETE90" s="64"/>
      <c r="ETF90" s="64"/>
      <c r="ETG90" s="64"/>
      <c r="ETH90" s="64"/>
      <c r="ETI90" s="64"/>
      <c r="ETJ90" s="64"/>
      <c r="ETK90" s="64"/>
      <c r="ETL90" s="64"/>
      <c r="ETM90" s="64"/>
      <c r="ETN90" s="64"/>
      <c r="ETO90" s="64"/>
      <c r="ETP90" s="64"/>
      <c r="ETQ90" s="64"/>
      <c r="ETR90" s="64"/>
      <c r="ETS90" s="64"/>
      <c r="ETT90" s="64"/>
      <c r="ETU90" s="64"/>
      <c r="ETV90" s="64"/>
      <c r="ETW90" s="64"/>
      <c r="ETX90" s="64"/>
      <c r="ETY90" s="64"/>
      <c r="ETZ90" s="64"/>
      <c r="EUA90" s="64"/>
      <c r="EUB90" s="64"/>
      <c r="EUC90" s="64"/>
      <c r="EUD90" s="64"/>
      <c r="EUE90" s="64"/>
      <c r="EUF90" s="64"/>
      <c r="EUG90" s="64"/>
      <c r="EUH90" s="64"/>
      <c r="EUI90" s="64"/>
      <c r="EUJ90" s="64"/>
      <c r="EUK90" s="64"/>
      <c r="EUL90" s="64"/>
      <c r="EUM90" s="64"/>
      <c r="EUN90" s="64"/>
      <c r="EUO90" s="64"/>
      <c r="EUP90" s="64"/>
      <c r="EUQ90" s="64"/>
      <c r="EUR90" s="64"/>
      <c r="EUS90" s="64"/>
      <c r="EUT90" s="64"/>
      <c r="EUU90" s="64"/>
      <c r="EUV90" s="64"/>
      <c r="EUW90" s="64"/>
      <c r="EUX90" s="64"/>
      <c r="EUY90" s="64"/>
      <c r="EUZ90" s="64"/>
      <c r="EVA90" s="64"/>
      <c r="EVB90" s="64"/>
      <c r="EVC90" s="64"/>
      <c r="EVD90" s="64"/>
      <c r="EVE90" s="64"/>
      <c r="EVF90" s="64"/>
      <c r="EVG90" s="64"/>
      <c r="EVH90" s="64"/>
      <c r="EVI90" s="64"/>
      <c r="EVJ90" s="64"/>
      <c r="EVK90" s="64"/>
      <c r="EVL90" s="64"/>
      <c r="EVM90" s="64"/>
      <c r="EVN90" s="64"/>
      <c r="EVO90" s="64"/>
      <c r="EVP90" s="64"/>
      <c r="EVQ90" s="64"/>
      <c r="EVR90" s="64"/>
      <c r="EVS90" s="64"/>
      <c r="EVT90" s="64"/>
      <c r="EVU90" s="64"/>
      <c r="EVV90" s="64"/>
      <c r="EVW90" s="64"/>
      <c r="EVX90" s="64"/>
      <c r="EVY90" s="64"/>
      <c r="EVZ90" s="64"/>
      <c r="EWA90" s="64"/>
      <c r="EWB90" s="64"/>
      <c r="EWC90" s="64"/>
      <c r="EWD90" s="64"/>
      <c r="EWE90" s="64"/>
      <c r="EWF90" s="64"/>
      <c r="EWG90" s="64"/>
      <c r="EWH90" s="64"/>
      <c r="EWI90" s="64"/>
      <c r="EWJ90" s="64"/>
      <c r="EWK90" s="64"/>
      <c r="EWL90" s="64"/>
      <c r="EWM90" s="64"/>
      <c r="EWN90" s="64"/>
      <c r="EWO90" s="64"/>
      <c r="EWP90" s="64"/>
      <c r="EWQ90" s="64"/>
      <c r="EWR90" s="64"/>
      <c r="EWS90" s="64"/>
      <c r="EWT90" s="64"/>
      <c r="EWU90" s="64"/>
      <c r="EWV90" s="64"/>
      <c r="EWW90" s="64"/>
      <c r="EWX90" s="64"/>
      <c r="EWY90" s="64"/>
      <c r="EWZ90" s="64"/>
      <c r="EXA90" s="64"/>
      <c r="EXB90" s="64"/>
      <c r="EXC90" s="64"/>
      <c r="EXD90" s="64"/>
      <c r="EXE90" s="64"/>
      <c r="EXF90" s="64"/>
      <c r="EXG90" s="64"/>
      <c r="EXH90" s="64"/>
      <c r="EXI90" s="64"/>
      <c r="EXJ90" s="64"/>
      <c r="EXK90" s="64"/>
      <c r="EXL90" s="64"/>
      <c r="EXM90" s="64"/>
      <c r="EXN90" s="64"/>
      <c r="EXO90" s="64"/>
      <c r="EXP90" s="64"/>
      <c r="EXQ90" s="64"/>
      <c r="EXR90" s="64"/>
      <c r="EXS90" s="64"/>
      <c r="EXT90" s="64"/>
      <c r="EXU90" s="64"/>
      <c r="EXV90" s="64"/>
      <c r="EXW90" s="64"/>
      <c r="EXX90" s="64"/>
      <c r="EXY90" s="64"/>
      <c r="EXZ90" s="64"/>
      <c r="EYA90" s="64"/>
      <c r="EYB90" s="64"/>
      <c r="EYC90" s="64"/>
      <c r="EYD90" s="64"/>
      <c r="EYE90" s="64"/>
      <c r="EYF90" s="64"/>
      <c r="EYG90" s="64"/>
      <c r="EYH90" s="64"/>
      <c r="EYI90" s="64"/>
      <c r="EYJ90" s="64"/>
      <c r="EYK90" s="64"/>
      <c r="EYL90" s="64"/>
      <c r="EYM90" s="64"/>
      <c r="EYN90" s="64"/>
      <c r="EYO90" s="64"/>
      <c r="EYP90" s="64"/>
      <c r="EYQ90" s="64"/>
      <c r="EYR90" s="64"/>
      <c r="EYS90" s="64"/>
      <c r="EYT90" s="64"/>
      <c r="EYU90" s="64"/>
      <c r="EYV90" s="64"/>
      <c r="EYW90" s="64"/>
      <c r="EYX90" s="64"/>
      <c r="EYY90" s="64"/>
      <c r="EYZ90" s="64"/>
      <c r="EZA90" s="64"/>
      <c r="EZB90" s="64"/>
      <c r="EZC90" s="64"/>
      <c r="EZD90" s="64"/>
      <c r="EZE90" s="64"/>
      <c r="EZF90" s="64"/>
      <c r="EZG90" s="64"/>
      <c r="EZH90" s="64"/>
      <c r="EZI90" s="64"/>
      <c r="EZJ90" s="64"/>
      <c r="EZK90" s="64"/>
      <c r="EZL90" s="64"/>
      <c r="EZM90" s="64"/>
      <c r="EZN90" s="64"/>
      <c r="EZO90" s="64"/>
      <c r="EZP90" s="64"/>
      <c r="EZQ90" s="64"/>
      <c r="EZR90" s="64"/>
      <c r="EZS90" s="64"/>
      <c r="EZT90" s="64"/>
      <c r="EZU90" s="64"/>
      <c r="EZV90" s="64"/>
      <c r="EZW90" s="64"/>
      <c r="EZX90" s="64"/>
      <c r="EZY90" s="64"/>
      <c r="EZZ90" s="64"/>
      <c r="FAA90" s="64"/>
      <c r="FAB90" s="64"/>
      <c r="FAC90" s="64"/>
      <c r="FAD90" s="64"/>
      <c r="FAE90" s="64"/>
      <c r="FAF90" s="64"/>
      <c r="FAG90" s="64"/>
      <c r="FAH90" s="64"/>
      <c r="FAI90" s="64"/>
      <c r="FAJ90" s="64"/>
      <c r="FAK90" s="64"/>
      <c r="FAL90" s="64"/>
      <c r="FAM90" s="64"/>
      <c r="FAN90" s="64"/>
      <c r="FAO90" s="64"/>
      <c r="FAP90" s="64"/>
      <c r="FAQ90" s="64"/>
      <c r="FAR90" s="64"/>
      <c r="FAS90" s="64"/>
      <c r="FAT90" s="64"/>
      <c r="FAU90" s="64"/>
      <c r="FAV90" s="64"/>
      <c r="FAW90" s="64"/>
      <c r="FAX90" s="64"/>
      <c r="FAY90" s="64"/>
      <c r="FAZ90" s="64"/>
      <c r="FBA90" s="64"/>
      <c r="FBB90" s="64"/>
      <c r="FBC90" s="64"/>
      <c r="FBD90" s="64"/>
      <c r="FBE90" s="64"/>
      <c r="FBF90" s="64"/>
      <c r="FBG90" s="64"/>
      <c r="FBH90" s="64"/>
      <c r="FBI90" s="64"/>
      <c r="FBJ90" s="64"/>
      <c r="FBK90" s="64"/>
      <c r="FBL90" s="64"/>
      <c r="FBM90" s="64"/>
      <c r="FBN90" s="64"/>
      <c r="FBO90" s="64"/>
      <c r="FBP90" s="64"/>
      <c r="FBQ90" s="64"/>
      <c r="FBR90" s="64"/>
      <c r="FBS90" s="64"/>
      <c r="FBT90" s="64"/>
      <c r="FBU90" s="64"/>
      <c r="FBV90" s="64"/>
      <c r="FBW90" s="64"/>
      <c r="FBX90" s="64"/>
      <c r="FBY90" s="64"/>
      <c r="FBZ90" s="64"/>
      <c r="FCA90" s="64"/>
      <c r="FCB90" s="64"/>
      <c r="FCC90" s="64"/>
      <c r="FCD90" s="64"/>
      <c r="FCE90" s="64"/>
      <c r="FCF90" s="64"/>
      <c r="FCG90" s="64"/>
      <c r="FCH90" s="64"/>
      <c r="FCI90" s="64"/>
      <c r="FCJ90" s="64"/>
      <c r="FCK90" s="64"/>
      <c r="FCL90" s="64"/>
      <c r="FCM90" s="64"/>
      <c r="FCN90" s="64"/>
      <c r="FCO90" s="64"/>
      <c r="FCP90" s="64"/>
      <c r="FCQ90" s="64"/>
      <c r="FCR90" s="64"/>
      <c r="FCS90" s="64"/>
      <c r="FCT90" s="64"/>
      <c r="FCU90" s="64"/>
      <c r="FCV90" s="64"/>
      <c r="FCW90" s="64"/>
      <c r="FCX90" s="64"/>
      <c r="FCY90" s="64"/>
      <c r="FCZ90" s="64"/>
      <c r="FDA90" s="64"/>
      <c r="FDB90" s="64"/>
      <c r="FDC90" s="64"/>
      <c r="FDD90" s="64"/>
      <c r="FDE90" s="64"/>
      <c r="FDF90" s="64"/>
      <c r="FDG90" s="64"/>
      <c r="FDH90" s="64"/>
      <c r="FDI90" s="64"/>
      <c r="FDJ90" s="64"/>
      <c r="FDK90" s="64"/>
      <c r="FDL90" s="64"/>
      <c r="FDM90" s="64"/>
      <c r="FDN90" s="64"/>
      <c r="FDO90" s="64"/>
      <c r="FDP90" s="64"/>
      <c r="FDQ90" s="64"/>
      <c r="FDR90" s="64"/>
      <c r="FDS90" s="64"/>
      <c r="FDT90" s="64"/>
      <c r="FDU90" s="64"/>
      <c r="FDV90" s="64"/>
      <c r="FDW90" s="64"/>
      <c r="FDX90" s="64"/>
      <c r="FDY90" s="64"/>
      <c r="FDZ90" s="64"/>
      <c r="FEA90" s="64"/>
      <c r="FEB90" s="64"/>
      <c r="FEC90" s="64"/>
      <c r="FED90" s="64"/>
      <c r="FEE90" s="64"/>
      <c r="FEF90" s="64"/>
      <c r="FEG90" s="64"/>
      <c r="FEH90" s="64"/>
      <c r="FEI90" s="64"/>
      <c r="FEJ90" s="64"/>
      <c r="FEK90" s="64"/>
      <c r="FEL90" s="64"/>
      <c r="FEM90" s="64"/>
      <c r="FEN90" s="64"/>
      <c r="FEO90" s="64"/>
      <c r="FEP90" s="64"/>
      <c r="FEQ90" s="64"/>
      <c r="FER90" s="64"/>
      <c r="FES90" s="64"/>
      <c r="FET90" s="64"/>
      <c r="FEU90" s="64"/>
      <c r="FEV90" s="64"/>
      <c r="FEW90" s="64"/>
      <c r="FEX90" s="64"/>
      <c r="FEY90" s="64"/>
      <c r="FEZ90" s="64"/>
      <c r="FFA90" s="64"/>
      <c r="FFB90" s="64"/>
      <c r="FFC90" s="64"/>
      <c r="FFD90" s="64"/>
      <c r="FFE90" s="64"/>
      <c r="FFF90" s="64"/>
      <c r="FFG90" s="64"/>
      <c r="FFH90" s="64"/>
      <c r="FFI90" s="64"/>
      <c r="FFJ90" s="64"/>
      <c r="FFK90" s="64"/>
      <c r="FFL90" s="64"/>
      <c r="FFM90" s="64"/>
      <c r="FFN90" s="64"/>
      <c r="FFO90" s="64"/>
      <c r="FFP90" s="64"/>
      <c r="FFQ90" s="64"/>
      <c r="FFR90" s="64"/>
      <c r="FFS90" s="64"/>
      <c r="FFT90" s="64"/>
      <c r="FFU90" s="64"/>
      <c r="FFV90" s="64"/>
      <c r="FFW90" s="64"/>
      <c r="FFX90" s="64"/>
      <c r="FFY90" s="64"/>
      <c r="FFZ90" s="64"/>
      <c r="FGA90" s="64"/>
      <c r="FGB90" s="64"/>
      <c r="FGC90" s="64"/>
      <c r="FGD90" s="64"/>
      <c r="FGE90" s="64"/>
      <c r="FGF90" s="64"/>
      <c r="FGG90" s="64"/>
      <c r="FGH90" s="64"/>
      <c r="FGI90" s="64"/>
      <c r="FGJ90" s="64"/>
      <c r="FGK90" s="64"/>
      <c r="FGL90" s="64"/>
      <c r="FGM90" s="64"/>
      <c r="FGN90" s="64"/>
      <c r="FGO90" s="64"/>
      <c r="FGP90" s="64"/>
      <c r="FGQ90" s="64"/>
      <c r="FGR90" s="64"/>
      <c r="FGS90" s="64"/>
      <c r="FGT90" s="64"/>
      <c r="FGU90" s="64"/>
      <c r="FGV90" s="64"/>
      <c r="FGW90" s="64"/>
      <c r="FGX90" s="64"/>
      <c r="FGY90" s="64"/>
      <c r="FGZ90" s="64"/>
      <c r="FHA90" s="64"/>
      <c r="FHB90" s="64"/>
      <c r="FHC90" s="64"/>
      <c r="FHD90" s="64"/>
      <c r="FHE90" s="64"/>
      <c r="FHF90" s="64"/>
      <c r="FHG90" s="64"/>
      <c r="FHH90" s="64"/>
      <c r="FHI90" s="64"/>
      <c r="FHJ90" s="64"/>
      <c r="FHK90" s="64"/>
      <c r="FHL90" s="64"/>
      <c r="FHM90" s="64"/>
      <c r="FHN90" s="64"/>
      <c r="FHO90" s="64"/>
      <c r="FHP90" s="64"/>
      <c r="FHQ90" s="64"/>
      <c r="FHR90" s="64"/>
      <c r="FHS90" s="64"/>
      <c r="FHT90" s="64"/>
      <c r="FHU90" s="64"/>
      <c r="FHV90" s="64"/>
      <c r="FHW90" s="64"/>
      <c r="FHX90" s="64"/>
      <c r="FHY90" s="64"/>
      <c r="FHZ90" s="64"/>
      <c r="FIA90" s="64"/>
      <c r="FIB90" s="64"/>
      <c r="FIC90" s="64"/>
      <c r="FID90" s="64"/>
      <c r="FIE90" s="64"/>
      <c r="FIF90" s="64"/>
      <c r="FIG90" s="64"/>
      <c r="FIH90" s="64"/>
      <c r="FII90" s="64"/>
      <c r="FIJ90" s="64"/>
      <c r="FIK90" s="64"/>
      <c r="FIL90" s="64"/>
      <c r="FIM90" s="64"/>
      <c r="FIN90" s="64"/>
      <c r="FIO90" s="64"/>
      <c r="FIP90" s="64"/>
      <c r="FIQ90" s="64"/>
      <c r="FIR90" s="64"/>
      <c r="FIS90" s="64"/>
      <c r="FIT90" s="64"/>
      <c r="FIU90" s="64"/>
      <c r="FIV90" s="64"/>
      <c r="FIW90" s="64"/>
      <c r="FIX90" s="64"/>
      <c r="FIY90" s="64"/>
      <c r="FIZ90" s="64"/>
      <c r="FJA90" s="64"/>
      <c r="FJB90" s="64"/>
      <c r="FJC90" s="64"/>
      <c r="FJD90" s="64"/>
      <c r="FJE90" s="64"/>
      <c r="FJF90" s="64"/>
      <c r="FJG90" s="64"/>
      <c r="FJH90" s="64"/>
      <c r="FJI90" s="64"/>
      <c r="FJJ90" s="64"/>
      <c r="FJK90" s="64"/>
      <c r="FJL90" s="64"/>
      <c r="FJM90" s="64"/>
      <c r="FJN90" s="64"/>
      <c r="FJO90" s="64"/>
      <c r="FJP90" s="64"/>
      <c r="FJQ90" s="64"/>
      <c r="FJR90" s="64"/>
      <c r="FJS90" s="64"/>
      <c r="FJT90" s="64"/>
      <c r="FJU90" s="64"/>
      <c r="FJV90" s="64"/>
      <c r="FJW90" s="64"/>
      <c r="FJX90" s="64"/>
      <c r="FJY90" s="64"/>
      <c r="FJZ90" s="64"/>
      <c r="FKA90" s="64"/>
      <c r="FKB90" s="64"/>
      <c r="FKC90" s="64"/>
      <c r="FKD90" s="64"/>
      <c r="FKE90" s="64"/>
      <c r="FKF90" s="64"/>
      <c r="FKG90" s="64"/>
      <c r="FKH90" s="64"/>
      <c r="FKI90" s="64"/>
      <c r="FKJ90" s="64"/>
      <c r="FKK90" s="64"/>
      <c r="FKL90" s="64"/>
      <c r="FKM90" s="64"/>
      <c r="FKN90" s="64"/>
      <c r="FKO90" s="64"/>
      <c r="FKP90" s="64"/>
      <c r="FKQ90" s="64"/>
      <c r="FKR90" s="64"/>
      <c r="FKS90" s="64"/>
      <c r="FKT90" s="64"/>
      <c r="FKU90" s="64"/>
      <c r="FKV90" s="64"/>
      <c r="FKW90" s="64"/>
      <c r="FKX90" s="64"/>
      <c r="FKY90" s="64"/>
      <c r="FKZ90" s="64"/>
      <c r="FLA90" s="64"/>
      <c r="FLB90" s="64"/>
      <c r="FLC90" s="64"/>
      <c r="FLD90" s="64"/>
      <c r="FLE90" s="64"/>
      <c r="FLF90" s="64"/>
      <c r="FLG90" s="64"/>
      <c r="FLH90" s="64"/>
      <c r="FLI90" s="64"/>
      <c r="FLJ90" s="64"/>
      <c r="FLK90" s="64"/>
      <c r="FLL90" s="64"/>
      <c r="FLM90" s="64"/>
      <c r="FLN90" s="64"/>
      <c r="FLO90" s="64"/>
      <c r="FLP90" s="64"/>
      <c r="FLQ90" s="64"/>
      <c r="FLR90" s="64"/>
      <c r="FLS90" s="64"/>
      <c r="FLT90" s="64"/>
      <c r="FLU90" s="64"/>
      <c r="FLV90" s="64"/>
      <c r="FLW90" s="64"/>
      <c r="FLX90" s="64"/>
      <c r="FLY90" s="64"/>
      <c r="FLZ90" s="64"/>
      <c r="FMA90" s="64"/>
      <c r="FMB90" s="64"/>
      <c r="FMC90" s="64"/>
      <c r="FMD90" s="64"/>
      <c r="FME90" s="64"/>
      <c r="FMF90" s="64"/>
      <c r="FMG90" s="64"/>
      <c r="FMH90" s="64"/>
      <c r="FMI90" s="64"/>
      <c r="FMJ90" s="64"/>
      <c r="FMK90" s="64"/>
      <c r="FML90" s="64"/>
      <c r="FMM90" s="64"/>
      <c r="FMN90" s="64"/>
      <c r="FMO90" s="64"/>
      <c r="FMP90" s="64"/>
      <c r="FMQ90" s="64"/>
      <c r="FMR90" s="64"/>
      <c r="FMS90" s="64"/>
      <c r="FMT90" s="64"/>
      <c r="FMU90" s="64"/>
      <c r="FMV90" s="64"/>
      <c r="FMW90" s="64"/>
      <c r="FMX90" s="64"/>
      <c r="FMY90" s="64"/>
      <c r="FMZ90" s="64"/>
      <c r="FNA90" s="64"/>
      <c r="FNB90" s="64"/>
      <c r="FNC90" s="64"/>
      <c r="FND90" s="64"/>
      <c r="FNE90" s="64"/>
      <c r="FNF90" s="64"/>
      <c r="FNG90" s="64"/>
      <c r="FNH90" s="64"/>
      <c r="FNI90" s="64"/>
      <c r="FNJ90" s="64"/>
      <c r="FNK90" s="64"/>
      <c r="FNL90" s="64"/>
      <c r="FNM90" s="64"/>
      <c r="FNN90" s="64"/>
      <c r="FNO90" s="64"/>
      <c r="FNP90" s="64"/>
      <c r="FNQ90" s="64"/>
      <c r="FNR90" s="64"/>
      <c r="FNS90" s="64"/>
      <c r="FNT90" s="64"/>
      <c r="FNU90" s="64"/>
      <c r="FNV90" s="64"/>
      <c r="FNW90" s="64"/>
      <c r="FNX90" s="64"/>
      <c r="FNY90" s="64"/>
      <c r="FNZ90" s="64"/>
      <c r="FOA90" s="64"/>
      <c r="FOB90" s="64"/>
      <c r="FOC90" s="64"/>
      <c r="FOD90" s="64"/>
      <c r="FOE90" s="64"/>
      <c r="FOF90" s="64"/>
      <c r="FOG90" s="64"/>
      <c r="FOH90" s="64"/>
      <c r="FOI90" s="64"/>
      <c r="FOJ90" s="64"/>
      <c r="FOK90" s="64"/>
      <c r="FOL90" s="64"/>
      <c r="FOM90" s="64"/>
      <c r="FON90" s="64"/>
      <c r="FOO90" s="64"/>
      <c r="FOP90" s="64"/>
      <c r="FOQ90" s="64"/>
      <c r="FOR90" s="64"/>
      <c r="FOS90" s="64"/>
      <c r="FOT90" s="64"/>
      <c r="FOU90" s="64"/>
      <c r="FOV90" s="64"/>
      <c r="FOW90" s="64"/>
      <c r="FOX90" s="64"/>
      <c r="FOY90" s="64"/>
      <c r="FOZ90" s="64"/>
      <c r="FPA90" s="64"/>
      <c r="FPB90" s="64"/>
      <c r="FPC90" s="64"/>
      <c r="FPD90" s="64"/>
      <c r="FPE90" s="64"/>
      <c r="FPF90" s="64"/>
      <c r="FPG90" s="64"/>
      <c r="FPH90" s="64"/>
      <c r="FPI90" s="64"/>
      <c r="FPJ90" s="64"/>
      <c r="FPK90" s="64"/>
      <c r="FPL90" s="64"/>
      <c r="FPM90" s="64"/>
      <c r="FPN90" s="64"/>
      <c r="FPO90" s="64"/>
      <c r="FPP90" s="64"/>
      <c r="FPQ90" s="64"/>
      <c r="FPR90" s="64"/>
      <c r="FPS90" s="64"/>
      <c r="FPT90" s="64"/>
      <c r="FPU90" s="64"/>
      <c r="FPV90" s="64"/>
      <c r="FPW90" s="64"/>
      <c r="FPX90" s="64"/>
      <c r="FPY90" s="64"/>
      <c r="FPZ90" s="64"/>
      <c r="FQA90" s="64"/>
      <c r="FQB90" s="64"/>
      <c r="FQC90" s="64"/>
      <c r="FQD90" s="64"/>
      <c r="FQE90" s="64"/>
      <c r="FQF90" s="64"/>
      <c r="FQG90" s="64"/>
      <c r="FQH90" s="64"/>
      <c r="FQI90" s="64"/>
      <c r="FQJ90" s="64"/>
      <c r="FQK90" s="64"/>
      <c r="FQL90" s="64"/>
      <c r="FQM90" s="64"/>
      <c r="FQN90" s="64"/>
      <c r="FQO90" s="64"/>
      <c r="FQP90" s="64"/>
      <c r="FQQ90" s="64"/>
      <c r="FQR90" s="64"/>
      <c r="FQS90" s="64"/>
      <c r="FQT90" s="64"/>
      <c r="FQU90" s="64"/>
      <c r="FQV90" s="64"/>
      <c r="FQW90" s="64"/>
      <c r="FQX90" s="64"/>
      <c r="FQY90" s="64"/>
      <c r="FQZ90" s="64"/>
      <c r="FRA90" s="64"/>
      <c r="FRB90" s="64"/>
      <c r="FRC90" s="64"/>
      <c r="FRD90" s="64"/>
      <c r="FRE90" s="64"/>
      <c r="FRF90" s="64"/>
      <c r="FRG90" s="64"/>
      <c r="FRH90" s="64"/>
      <c r="FRI90" s="64"/>
      <c r="FRJ90" s="64"/>
      <c r="FRK90" s="64"/>
      <c r="FRL90" s="64"/>
      <c r="FRM90" s="64"/>
      <c r="FRN90" s="64"/>
      <c r="FRO90" s="64"/>
      <c r="FRP90" s="64"/>
      <c r="FRQ90" s="64"/>
      <c r="FRR90" s="64"/>
      <c r="FRS90" s="64"/>
      <c r="FRT90" s="64"/>
      <c r="FRU90" s="64"/>
      <c r="FRV90" s="64"/>
      <c r="FRW90" s="64"/>
      <c r="FRX90" s="64"/>
      <c r="FRY90" s="64"/>
      <c r="FRZ90" s="64"/>
      <c r="FSA90" s="64"/>
      <c r="FSB90" s="64"/>
      <c r="FSC90" s="64"/>
      <c r="FSD90" s="64"/>
      <c r="FSE90" s="64"/>
      <c r="FSF90" s="64"/>
      <c r="FSG90" s="64"/>
      <c r="FSH90" s="64"/>
      <c r="FSI90" s="64"/>
      <c r="FSJ90" s="64"/>
      <c r="FSK90" s="64"/>
      <c r="FSL90" s="64"/>
      <c r="FSM90" s="64"/>
      <c r="FSN90" s="64"/>
      <c r="FSO90" s="64"/>
      <c r="FSP90" s="64"/>
      <c r="FSQ90" s="64"/>
      <c r="FSR90" s="64"/>
      <c r="FSS90" s="64"/>
      <c r="FST90" s="64"/>
      <c r="FSU90" s="64"/>
      <c r="FSV90" s="64"/>
      <c r="FSW90" s="64"/>
      <c r="FSX90" s="64"/>
      <c r="FSY90" s="64"/>
      <c r="FSZ90" s="64"/>
      <c r="FTA90" s="64"/>
      <c r="FTB90" s="64"/>
      <c r="FTC90" s="64"/>
      <c r="FTD90" s="64"/>
      <c r="FTE90" s="64"/>
      <c r="FTF90" s="64"/>
      <c r="FTG90" s="64"/>
      <c r="FTH90" s="64"/>
      <c r="FTI90" s="64"/>
      <c r="FTJ90" s="64"/>
      <c r="FTK90" s="64"/>
      <c r="FTL90" s="64"/>
      <c r="FTM90" s="64"/>
      <c r="FTN90" s="64"/>
      <c r="FTO90" s="64"/>
      <c r="FTP90" s="64"/>
      <c r="FTQ90" s="64"/>
      <c r="FTR90" s="64"/>
      <c r="FTS90" s="64"/>
      <c r="FTT90" s="64"/>
      <c r="FTU90" s="64"/>
      <c r="FTV90" s="64"/>
      <c r="FTW90" s="64"/>
      <c r="FTX90" s="64"/>
      <c r="FTY90" s="64"/>
      <c r="FTZ90" s="64"/>
      <c r="FUA90" s="64"/>
      <c r="FUB90" s="64"/>
      <c r="FUC90" s="64"/>
      <c r="FUD90" s="64"/>
      <c r="FUE90" s="64"/>
      <c r="FUF90" s="64"/>
      <c r="FUG90" s="64"/>
      <c r="FUH90" s="64"/>
      <c r="FUI90" s="64"/>
      <c r="FUJ90" s="64"/>
      <c r="FUK90" s="64"/>
      <c r="FUL90" s="64"/>
      <c r="FUM90" s="64"/>
      <c r="FUN90" s="64"/>
      <c r="FUO90" s="64"/>
      <c r="FUP90" s="64"/>
      <c r="FUQ90" s="64"/>
      <c r="FUR90" s="64"/>
      <c r="FUS90" s="64"/>
      <c r="FUT90" s="64"/>
      <c r="FUU90" s="64"/>
      <c r="FUV90" s="64"/>
      <c r="FUW90" s="64"/>
      <c r="FUX90" s="64"/>
      <c r="FUY90" s="64"/>
      <c r="FUZ90" s="64"/>
      <c r="FVA90" s="64"/>
      <c r="FVB90" s="64"/>
      <c r="FVC90" s="64"/>
      <c r="FVD90" s="64"/>
      <c r="FVE90" s="64"/>
      <c r="FVF90" s="64"/>
      <c r="FVG90" s="64"/>
      <c r="FVH90" s="64"/>
      <c r="FVI90" s="64"/>
      <c r="FVJ90" s="64"/>
      <c r="FVK90" s="64"/>
      <c r="FVL90" s="64"/>
      <c r="FVM90" s="64"/>
      <c r="FVN90" s="64"/>
      <c r="FVO90" s="64"/>
      <c r="FVP90" s="64"/>
      <c r="FVQ90" s="64"/>
      <c r="FVR90" s="64"/>
      <c r="FVS90" s="64"/>
      <c r="FVT90" s="64"/>
      <c r="FVU90" s="64"/>
      <c r="FVV90" s="64"/>
      <c r="FVW90" s="64"/>
      <c r="FVX90" s="64"/>
      <c r="FVY90" s="64"/>
      <c r="FVZ90" s="64"/>
      <c r="FWA90" s="64"/>
      <c r="FWB90" s="64"/>
      <c r="FWC90" s="64"/>
      <c r="FWD90" s="64"/>
      <c r="FWE90" s="64"/>
      <c r="FWF90" s="64"/>
      <c r="FWG90" s="64"/>
      <c r="FWH90" s="64"/>
      <c r="FWI90" s="64"/>
      <c r="FWJ90" s="64"/>
      <c r="FWK90" s="64"/>
      <c r="FWL90" s="64"/>
      <c r="FWM90" s="64"/>
      <c r="FWN90" s="64"/>
      <c r="FWO90" s="64"/>
      <c r="FWP90" s="64"/>
      <c r="FWQ90" s="64"/>
      <c r="FWR90" s="64"/>
      <c r="FWS90" s="64"/>
      <c r="FWT90" s="64"/>
      <c r="FWU90" s="64"/>
      <c r="FWV90" s="64"/>
      <c r="FWW90" s="64"/>
      <c r="FWX90" s="64"/>
      <c r="FWY90" s="64"/>
      <c r="FWZ90" s="64"/>
      <c r="FXA90" s="64"/>
      <c r="FXB90" s="64"/>
      <c r="FXC90" s="64"/>
      <c r="FXD90" s="64"/>
      <c r="FXE90" s="64"/>
      <c r="FXF90" s="64"/>
      <c r="FXG90" s="64"/>
      <c r="FXH90" s="64"/>
      <c r="FXI90" s="64"/>
      <c r="FXJ90" s="64"/>
      <c r="FXK90" s="64"/>
      <c r="FXL90" s="64"/>
      <c r="FXM90" s="64"/>
      <c r="FXN90" s="64"/>
      <c r="FXO90" s="64"/>
      <c r="FXP90" s="64"/>
      <c r="FXQ90" s="64"/>
      <c r="FXR90" s="64"/>
      <c r="FXS90" s="64"/>
      <c r="FXT90" s="64"/>
      <c r="FXU90" s="64"/>
      <c r="FXV90" s="64"/>
      <c r="FXW90" s="64"/>
      <c r="FXX90" s="64"/>
      <c r="FXY90" s="64"/>
      <c r="FXZ90" s="64"/>
      <c r="FYA90" s="64"/>
      <c r="FYB90" s="64"/>
      <c r="FYC90" s="64"/>
      <c r="FYD90" s="64"/>
      <c r="FYE90" s="64"/>
      <c r="FYF90" s="64"/>
      <c r="FYG90" s="64"/>
      <c r="FYH90" s="64"/>
      <c r="FYI90" s="64"/>
      <c r="FYJ90" s="64"/>
      <c r="FYK90" s="64"/>
      <c r="FYL90" s="64"/>
      <c r="FYM90" s="64"/>
      <c r="FYN90" s="64"/>
      <c r="FYO90" s="64"/>
      <c r="FYP90" s="64"/>
      <c r="FYQ90" s="64"/>
      <c r="FYR90" s="64"/>
      <c r="FYS90" s="64"/>
      <c r="FYT90" s="64"/>
      <c r="FYU90" s="64"/>
      <c r="FYV90" s="64"/>
      <c r="FYW90" s="64"/>
      <c r="FYX90" s="64"/>
      <c r="FYY90" s="64"/>
      <c r="FYZ90" s="64"/>
      <c r="FZA90" s="64"/>
      <c r="FZB90" s="64"/>
      <c r="FZC90" s="64"/>
      <c r="FZD90" s="64"/>
      <c r="FZE90" s="64"/>
      <c r="FZF90" s="64"/>
      <c r="FZG90" s="64"/>
      <c r="FZH90" s="64"/>
      <c r="FZI90" s="64"/>
      <c r="FZJ90" s="64"/>
      <c r="FZK90" s="64"/>
      <c r="FZL90" s="64"/>
      <c r="FZM90" s="64"/>
      <c r="FZN90" s="64"/>
      <c r="FZO90" s="64"/>
      <c r="FZP90" s="64"/>
      <c r="FZQ90" s="64"/>
      <c r="FZR90" s="64"/>
      <c r="FZS90" s="64"/>
      <c r="FZT90" s="64"/>
      <c r="FZU90" s="64"/>
      <c r="FZV90" s="64"/>
      <c r="FZW90" s="64"/>
      <c r="FZX90" s="64"/>
      <c r="FZY90" s="64"/>
      <c r="FZZ90" s="64"/>
      <c r="GAA90" s="64"/>
      <c r="GAB90" s="64"/>
      <c r="GAC90" s="64"/>
      <c r="GAD90" s="64"/>
      <c r="GAE90" s="64"/>
      <c r="GAF90" s="64"/>
      <c r="GAG90" s="64"/>
      <c r="GAH90" s="64"/>
      <c r="GAI90" s="64"/>
      <c r="GAJ90" s="64"/>
      <c r="GAK90" s="64"/>
      <c r="GAL90" s="64"/>
      <c r="GAM90" s="64"/>
      <c r="GAN90" s="64"/>
      <c r="GAO90" s="64"/>
      <c r="GAP90" s="64"/>
      <c r="GAQ90" s="64"/>
      <c r="GAR90" s="64"/>
      <c r="GAS90" s="64"/>
      <c r="GAT90" s="64"/>
      <c r="GAU90" s="64"/>
      <c r="GAV90" s="64"/>
      <c r="GAW90" s="64"/>
      <c r="GAX90" s="64"/>
      <c r="GAY90" s="64"/>
      <c r="GAZ90" s="64"/>
      <c r="GBA90" s="64"/>
      <c r="GBB90" s="64"/>
      <c r="GBC90" s="64"/>
      <c r="GBD90" s="64"/>
      <c r="GBE90" s="64"/>
      <c r="GBF90" s="64"/>
      <c r="GBG90" s="64"/>
      <c r="GBH90" s="64"/>
      <c r="GBI90" s="64"/>
      <c r="GBJ90" s="64"/>
      <c r="GBK90" s="64"/>
      <c r="GBL90" s="64"/>
      <c r="GBM90" s="64"/>
      <c r="GBN90" s="64"/>
      <c r="GBO90" s="64"/>
      <c r="GBP90" s="64"/>
      <c r="GBQ90" s="64"/>
      <c r="GBR90" s="64"/>
      <c r="GBS90" s="64"/>
      <c r="GBT90" s="64"/>
      <c r="GBU90" s="64"/>
      <c r="GBV90" s="64"/>
      <c r="GBW90" s="64"/>
      <c r="GBX90" s="64"/>
      <c r="GBY90" s="64"/>
      <c r="GBZ90" s="64"/>
      <c r="GCA90" s="64"/>
      <c r="GCB90" s="64"/>
      <c r="GCC90" s="64"/>
      <c r="GCD90" s="64"/>
      <c r="GCE90" s="64"/>
      <c r="GCF90" s="64"/>
      <c r="GCG90" s="64"/>
      <c r="GCH90" s="64"/>
      <c r="GCI90" s="64"/>
      <c r="GCJ90" s="64"/>
      <c r="GCK90" s="64"/>
      <c r="GCL90" s="64"/>
      <c r="GCM90" s="64"/>
      <c r="GCN90" s="64"/>
      <c r="GCO90" s="64"/>
      <c r="GCP90" s="64"/>
      <c r="GCQ90" s="64"/>
      <c r="GCR90" s="64"/>
      <c r="GCS90" s="64"/>
      <c r="GCT90" s="64"/>
      <c r="GCU90" s="64"/>
      <c r="GCV90" s="64"/>
      <c r="GCW90" s="64"/>
      <c r="GCX90" s="64"/>
      <c r="GCY90" s="64"/>
      <c r="GCZ90" s="64"/>
      <c r="GDA90" s="64"/>
      <c r="GDB90" s="64"/>
      <c r="GDC90" s="64"/>
      <c r="GDD90" s="64"/>
      <c r="GDE90" s="64"/>
      <c r="GDF90" s="64"/>
      <c r="GDG90" s="64"/>
      <c r="GDH90" s="64"/>
      <c r="GDI90" s="64"/>
      <c r="GDJ90" s="64"/>
      <c r="GDK90" s="64"/>
      <c r="GDL90" s="64"/>
      <c r="GDM90" s="64"/>
      <c r="GDN90" s="64"/>
      <c r="GDO90" s="64"/>
      <c r="GDP90" s="64"/>
      <c r="GDQ90" s="64"/>
      <c r="GDR90" s="64"/>
      <c r="GDS90" s="64"/>
      <c r="GDT90" s="64"/>
      <c r="GDU90" s="64"/>
      <c r="GDV90" s="64"/>
      <c r="GDW90" s="64"/>
      <c r="GDX90" s="64"/>
      <c r="GDY90" s="64"/>
      <c r="GDZ90" s="64"/>
      <c r="GEA90" s="64"/>
      <c r="GEB90" s="64"/>
      <c r="GEC90" s="64"/>
      <c r="GED90" s="64"/>
      <c r="GEE90" s="64"/>
      <c r="GEF90" s="64"/>
      <c r="GEG90" s="64"/>
      <c r="GEH90" s="64"/>
      <c r="GEI90" s="64"/>
      <c r="GEJ90" s="64"/>
      <c r="GEK90" s="64"/>
      <c r="GEL90" s="64"/>
      <c r="GEM90" s="64"/>
      <c r="GEN90" s="64"/>
      <c r="GEO90" s="64"/>
      <c r="GEP90" s="64"/>
      <c r="GEQ90" s="64"/>
      <c r="GER90" s="64"/>
      <c r="GES90" s="64"/>
      <c r="GET90" s="64"/>
      <c r="GEU90" s="64"/>
      <c r="GEV90" s="64"/>
      <c r="GEW90" s="64"/>
      <c r="GEX90" s="64"/>
      <c r="GEY90" s="64"/>
      <c r="GEZ90" s="64"/>
      <c r="GFA90" s="64"/>
      <c r="GFB90" s="64"/>
      <c r="GFC90" s="64"/>
      <c r="GFD90" s="64"/>
      <c r="GFE90" s="64"/>
      <c r="GFF90" s="64"/>
      <c r="GFG90" s="64"/>
      <c r="GFH90" s="64"/>
      <c r="GFI90" s="64"/>
      <c r="GFJ90" s="64"/>
      <c r="GFK90" s="64"/>
      <c r="GFL90" s="64"/>
      <c r="GFM90" s="64"/>
      <c r="GFN90" s="64"/>
      <c r="GFO90" s="64"/>
      <c r="GFP90" s="64"/>
      <c r="GFQ90" s="64"/>
      <c r="GFR90" s="64"/>
      <c r="GFS90" s="64"/>
      <c r="GFT90" s="64"/>
      <c r="GFU90" s="64"/>
      <c r="GFV90" s="64"/>
      <c r="GFW90" s="64"/>
      <c r="GFX90" s="64"/>
      <c r="GFY90" s="64"/>
      <c r="GFZ90" s="64"/>
      <c r="GGA90" s="64"/>
      <c r="GGB90" s="64"/>
      <c r="GGC90" s="64"/>
      <c r="GGD90" s="64"/>
      <c r="GGE90" s="64"/>
      <c r="GGF90" s="64"/>
      <c r="GGG90" s="64"/>
      <c r="GGH90" s="64"/>
      <c r="GGI90" s="64"/>
      <c r="GGJ90" s="64"/>
      <c r="GGK90" s="64"/>
      <c r="GGL90" s="64"/>
      <c r="GGM90" s="64"/>
      <c r="GGN90" s="64"/>
      <c r="GGO90" s="64"/>
      <c r="GGP90" s="64"/>
      <c r="GGQ90" s="64"/>
      <c r="GGR90" s="64"/>
      <c r="GGS90" s="64"/>
      <c r="GGT90" s="64"/>
      <c r="GGU90" s="64"/>
      <c r="GGV90" s="64"/>
      <c r="GGW90" s="64"/>
      <c r="GGX90" s="64"/>
      <c r="GGY90" s="64"/>
      <c r="GGZ90" s="64"/>
      <c r="GHA90" s="64"/>
      <c r="GHB90" s="64"/>
      <c r="GHC90" s="64"/>
      <c r="GHD90" s="64"/>
      <c r="GHE90" s="64"/>
      <c r="GHF90" s="64"/>
      <c r="GHG90" s="64"/>
      <c r="GHH90" s="64"/>
      <c r="GHI90" s="64"/>
      <c r="GHJ90" s="64"/>
      <c r="GHK90" s="64"/>
      <c r="GHL90" s="64"/>
      <c r="GHM90" s="64"/>
      <c r="GHN90" s="64"/>
      <c r="GHO90" s="64"/>
      <c r="GHP90" s="64"/>
      <c r="GHQ90" s="64"/>
      <c r="GHR90" s="64"/>
      <c r="GHS90" s="64"/>
      <c r="GHT90" s="64"/>
      <c r="GHU90" s="64"/>
      <c r="GHV90" s="64"/>
      <c r="GHW90" s="64"/>
      <c r="GHX90" s="64"/>
      <c r="GHY90" s="64"/>
      <c r="GHZ90" s="64"/>
      <c r="GIA90" s="64"/>
      <c r="GIB90" s="64"/>
      <c r="GIC90" s="64"/>
      <c r="GID90" s="64"/>
      <c r="GIE90" s="64"/>
      <c r="GIF90" s="64"/>
      <c r="GIG90" s="64"/>
      <c r="GIH90" s="64"/>
      <c r="GII90" s="64"/>
      <c r="GIJ90" s="64"/>
      <c r="GIK90" s="64"/>
      <c r="GIL90" s="64"/>
      <c r="GIM90" s="64"/>
      <c r="GIN90" s="64"/>
      <c r="GIO90" s="64"/>
      <c r="GIP90" s="64"/>
      <c r="GIQ90" s="64"/>
      <c r="GIR90" s="64"/>
      <c r="GIS90" s="64"/>
      <c r="GIT90" s="64"/>
      <c r="GIU90" s="64"/>
      <c r="GIV90" s="64"/>
      <c r="GIW90" s="64"/>
      <c r="GIX90" s="64"/>
      <c r="GIY90" s="64"/>
      <c r="GIZ90" s="64"/>
      <c r="GJA90" s="64"/>
      <c r="GJB90" s="64"/>
      <c r="GJC90" s="64"/>
      <c r="GJD90" s="64"/>
      <c r="GJE90" s="64"/>
      <c r="GJF90" s="64"/>
      <c r="GJG90" s="64"/>
      <c r="GJH90" s="64"/>
      <c r="GJI90" s="64"/>
      <c r="GJJ90" s="64"/>
      <c r="GJK90" s="64"/>
      <c r="GJL90" s="64"/>
      <c r="GJM90" s="64"/>
      <c r="GJN90" s="64"/>
      <c r="GJO90" s="64"/>
      <c r="GJP90" s="64"/>
      <c r="GJQ90" s="64"/>
      <c r="GJR90" s="64"/>
      <c r="GJS90" s="64"/>
      <c r="GJT90" s="64"/>
      <c r="GJU90" s="64"/>
      <c r="GJV90" s="64"/>
      <c r="GJW90" s="64"/>
      <c r="GJX90" s="64"/>
      <c r="GJY90" s="64"/>
      <c r="GJZ90" s="64"/>
      <c r="GKA90" s="64"/>
      <c r="GKB90" s="64"/>
      <c r="GKC90" s="64"/>
      <c r="GKD90" s="64"/>
      <c r="GKE90" s="64"/>
      <c r="GKF90" s="64"/>
      <c r="GKG90" s="64"/>
      <c r="GKH90" s="64"/>
      <c r="GKI90" s="64"/>
      <c r="GKJ90" s="64"/>
      <c r="GKK90" s="64"/>
      <c r="GKL90" s="64"/>
      <c r="GKM90" s="64"/>
      <c r="GKN90" s="64"/>
      <c r="GKO90" s="64"/>
      <c r="GKP90" s="64"/>
      <c r="GKQ90" s="64"/>
      <c r="GKR90" s="64"/>
      <c r="GKS90" s="64"/>
      <c r="GKT90" s="64"/>
      <c r="GKU90" s="64"/>
      <c r="GKV90" s="64"/>
      <c r="GKW90" s="64"/>
      <c r="GKX90" s="64"/>
      <c r="GKY90" s="64"/>
      <c r="GKZ90" s="64"/>
      <c r="GLA90" s="64"/>
      <c r="GLB90" s="64"/>
      <c r="GLC90" s="64"/>
      <c r="GLD90" s="64"/>
      <c r="GLE90" s="64"/>
      <c r="GLF90" s="64"/>
      <c r="GLG90" s="64"/>
      <c r="GLH90" s="64"/>
      <c r="GLI90" s="64"/>
      <c r="GLJ90" s="64"/>
      <c r="GLK90" s="64"/>
      <c r="GLL90" s="64"/>
      <c r="GLM90" s="64"/>
      <c r="GLN90" s="64"/>
      <c r="GLO90" s="64"/>
      <c r="GLP90" s="64"/>
      <c r="GLQ90" s="64"/>
      <c r="GLR90" s="64"/>
      <c r="GLS90" s="64"/>
      <c r="GLT90" s="64"/>
      <c r="GLU90" s="64"/>
      <c r="GLV90" s="64"/>
      <c r="GLW90" s="64"/>
      <c r="GLX90" s="64"/>
      <c r="GLY90" s="64"/>
      <c r="GLZ90" s="64"/>
      <c r="GMA90" s="64"/>
      <c r="GMB90" s="64"/>
      <c r="GMC90" s="64"/>
      <c r="GMD90" s="64"/>
      <c r="GME90" s="64"/>
      <c r="GMF90" s="64"/>
      <c r="GMG90" s="64"/>
      <c r="GMH90" s="64"/>
      <c r="GMI90" s="64"/>
      <c r="GMJ90" s="64"/>
      <c r="GMK90" s="64"/>
      <c r="GML90" s="64"/>
      <c r="GMM90" s="64"/>
      <c r="GMN90" s="64"/>
      <c r="GMO90" s="64"/>
      <c r="GMP90" s="64"/>
      <c r="GMQ90" s="64"/>
      <c r="GMR90" s="64"/>
      <c r="GMS90" s="64"/>
      <c r="GMT90" s="64"/>
      <c r="GMU90" s="64"/>
      <c r="GMV90" s="64"/>
      <c r="GMW90" s="64"/>
      <c r="GMX90" s="64"/>
      <c r="GMY90" s="64"/>
      <c r="GMZ90" s="64"/>
      <c r="GNA90" s="64"/>
      <c r="GNB90" s="64"/>
      <c r="GNC90" s="64"/>
      <c r="GND90" s="64"/>
      <c r="GNE90" s="64"/>
      <c r="GNF90" s="64"/>
      <c r="GNG90" s="64"/>
      <c r="GNH90" s="64"/>
      <c r="GNI90" s="64"/>
      <c r="GNJ90" s="64"/>
      <c r="GNK90" s="64"/>
      <c r="GNL90" s="64"/>
      <c r="GNM90" s="64"/>
      <c r="GNN90" s="64"/>
      <c r="GNO90" s="64"/>
      <c r="GNP90" s="64"/>
      <c r="GNQ90" s="64"/>
      <c r="GNR90" s="64"/>
      <c r="GNS90" s="64"/>
      <c r="GNT90" s="64"/>
      <c r="GNU90" s="64"/>
      <c r="GNV90" s="64"/>
      <c r="GNW90" s="64"/>
      <c r="GNX90" s="64"/>
      <c r="GNY90" s="64"/>
      <c r="GNZ90" s="64"/>
      <c r="GOA90" s="64"/>
      <c r="GOB90" s="64"/>
      <c r="GOC90" s="64"/>
      <c r="GOD90" s="64"/>
      <c r="GOE90" s="64"/>
      <c r="GOF90" s="64"/>
      <c r="GOG90" s="64"/>
      <c r="GOH90" s="64"/>
      <c r="GOI90" s="64"/>
      <c r="GOJ90" s="64"/>
      <c r="GOK90" s="64"/>
      <c r="GOL90" s="64"/>
      <c r="GOM90" s="64"/>
      <c r="GON90" s="64"/>
      <c r="GOO90" s="64"/>
      <c r="GOP90" s="64"/>
      <c r="GOQ90" s="64"/>
      <c r="GOR90" s="64"/>
      <c r="GOS90" s="64"/>
      <c r="GOT90" s="64"/>
      <c r="GOU90" s="64"/>
      <c r="GOV90" s="64"/>
      <c r="GOW90" s="64"/>
      <c r="GOX90" s="64"/>
      <c r="GOY90" s="64"/>
      <c r="GOZ90" s="64"/>
      <c r="GPA90" s="64"/>
      <c r="GPB90" s="64"/>
      <c r="GPC90" s="64"/>
      <c r="GPD90" s="64"/>
      <c r="GPE90" s="64"/>
      <c r="GPF90" s="64"/>
      <c r="GPG90" s="64"/>
      <c r="GPH90" s="64"/>
      <c r="GPI90" s="64"/>
      <c r="GPJ90" s="64"/>
      <c r="GPK90" s="64"/>
      <c r="GPL90" s="64"/>
      <c r="GPM90" s="64"/>
      <c r="GPN90" s="64"/>
      <c r="GPO90" s="64"/>
      <c r="GPP90" s="64"/>
      <c r="GPQ90" s="64"/>
      <c r="GPR90" s="64"/>
      <c r="GPS90" s="64"/>
      <c r="GPT90" s="64"/>
      <c r="GPU90" s="64"/>
      <c r="GPV90" s="64"/>
      <c r="GPW90" s="64"/>
      <c r="GPX90" s="64"/>
      <c r="GPY90" s="64"/>
      <c r="GPZ90" s="64"/>
      <c r="GQA90" s="64"/>
      <c r="GQB90" s="64"/>
      <c r="GQC90" s="64"/>
      <c r="GQD90" s="64"/>
      <c r="GQE90" s="64"/>
      <c r="GQF90" s="64"/>
      <c r="GQG90" s="64"/>
      <c r="GQH90" s="64"/>
      <c r="GQI90" s="64"/>
      <c r="GQJ90" s="64"/>
      <c r="GQK90" s="64"/>
      <c r="GQL90" s="64"/>
      <c r="GQM90" s="64"/>
      <c r="GQN90" s="64"/>
      <c r="GQO90" s="64"/>
      <c r="GQP90" s="64"/>
      <c r="GQQ90" s="64"/>
      <c r="GQR90" s="64"/>
      <c r="GQS90" s="64"/>
      <c r="GQT90" s="64"/>
      <c r="GQU90" s="64"/>
      <c r="GQV90" s="64"/>
      <c r="GQW90" s="64"/>
      <c r="GQX90" s="64"/>
      <c r="GQY90" s="64"/>
      <c r="GQZ90" s="64"/>
      <c r="GRA90" s="64"/>
      <c r="GRB90" s="64"/>
      <c r="GRC90" s="64"/>
      <c r="GRD90" s="64"/>
      <c r="GRE90" s="64"/>
      <c r="GRF90" s="64"/>
      <c r="GRG90" s="64"/>
      <c r="GRH90" s="64"/>
      <c r="GRI90" s="64"/>
      <c r="GRJ90" s="64"/>
      <c r="GRK90" s="64"/>
      <c r="GRL90" s="64"/>
      <c r="GRM90" s="64"/>
      <c r="GRN90" s="64"/>
      <c r="GRO90" s="64"/>
      <c r="GRP90" s="64"/>
      <c r="GRQ90" s="64"/>
      <c r="GRR90" s="64"/>
      <c r="GRS90" s="64"/>
      <c r="GRT90" s="64"/>
      <c r="GRU90" s="64"/>
      <c r="GRV90" s="64"/>
      <c r="GRW90" s="64"/>
      <c r="GRX90" s="64"/>
      <c r="GRY90" s="64"/>
      <c r="GRZ90" s="64"/>
      <c r="GSA90" s="64"/>
      <c r="GSB90" s="64"/>
      <c r="GSC90" s="64"/>
      <c r="GSD90" s="64"/>
      <c r="GSE90" s="64"/>
      <c r="GSF90" s="64"/>
      <c r="GSG90" s="64"/>
      <c r="GSH90" s="64"/>
      <c r="GSI90" s="64"/>
      <c r="GSJ90" s="64"/>
      <c r="GSK90" s="64"/>
      <c r="GSL90" s="64"/>
      <c r="GSM90" s="64"/>
      <c r="GSN90" s="64"/>
      <c r="GSO90" s="64"/>
      <c r="GSP90" s="64"/>
      <c r="GSQ90" s="64"/>
      <c r="GSR90" s="64"/>
      <c r="GSS90" s="64"/>
      <c r="GST90" s="64"/>
      <c r="GSU90" s="64"/>
      <c r="GSV90" s="64"/>
      <c r="GSW90" s="64"/>
      <c r="GSX90" s="64"/>
      <c r="GSY90" s="64"/>
      <c r="GSZ90" s="64"/>
      <c r="GTA90" s="64"/>
      <c r="GTB90" s="64"/>
      <c r="GTC90" s="64"/>
      <c r="GTD90" s="64"/>
      <c r="GTE90" s="64"/>
      <c r="GTF90" s="64"/>
      <c r="GTG90" s="64"/>
      <c r="GTH90" s="64"/>
      <c r="GTI90" s="64"/>
      <c r="GTJ90" s="64"/>
      <c r="GTK90" s="64"/>
      <c r="GTL90" s="64"/>
      <c r="GTM90" s="64"/>
      <c r="GTN90" s="64"/>
      <c r="GTO90" s="64"/>
      <c r="GTP90" s="64"/>
      <c r="GTQ90" s="64"/>
      <c r="GTR90" s="64"/>
      <c r="GTS90" s="64"/>
      <c r="GTT90" s="64"/>
      <c r="GTU90" s="64"/>
      <c r="GTV90" s="64"/>
      <c r="GTW90" s="64"/>
      <c r="GTX90" s="64"/>
      <c r="GTY90" s="64"/>
      <c r="GTZ90" s="64"/>
      <c r="GUA90" s="64"/>
      <c r="GUB90" s="64"/>
      <c r="GUC90" s="64"/>
      <c r="GUD90" s="64"/>
      <c r="GUE90" s="64"/>
      <c r="GUF90" s="64"/>
      <c r="GUG90" s="64"/>
      <c r="GUH90" s="64"/>
      <c r="GUI90" s="64"/>
      <c r="GUJ90" s="64"/>
      <c r="GUK90" s="64"/>
      <c r="GUL90" s="64"/>
      <c r="GUM90" s="64"/>
      <c r="GUN90" s="64"/>
      <c r="GUO90" s="64"/>
      <c r="GUP90" s="64"/>
      <c r="GUQ90" s="64"/>
      <c r="GUR90" s="64"/>
      <c r="GUS90" s="64"/>
      <c r="GUT90" s="64"/>
      <c r="GUU90" s="64"/>
      <c r="GUV90" s="64"/>
      <c r="GUW90" s="64"/>
      <c r="GUX90" s="64"/>
      <c r="GUY90" s="64"/>
      <c r="GUZ90" s="64"/>
      <c r="GVA90" s="64"/>
      <c r="GVB90" s="64"/>
      <c r="GVC90" s="64"/>
      <c r="GVD90" s="64"/>
      <c r="GVE90" s="64"/>
      <c r="GVF90" s="64"/>
      <c r="GVG90" s="64"/>
      <c r="GVH90" s="64"/>
      <c r="GVI90" s="64"/>
      <c r="GVJ90" s="64"/>
      <c r="GVK90" s="64"/>
      <c r="GVL90" s="64"/>
      <c r="GVM90" s="64"/>
      <c r="GVN90" s="64"/>
      <c r="GVO90" s="64"/>
      <c r="GVP90" s="64"/>
      <c r="GVQ90" s="64"/>
      <c r="GVR90" s="64"/>
      <c r="GVS90" s="64"/>
      <c r="GVT90" s="64"/>
      <c r="GVU90" s="64"/>
      <c r="GVV90" s="64"/>
      <c r="GVW90" s="64"/>
      <c r="GVX90" s="64"/>
      <c r="GVY90" s="64"/>
      <c r="GVZ90" s="64"/>
      <c r="GWA90" s="64"/>
      <c r="GWB90" s="64"/>
      <c r="GWC90" s="64"/>
      <c r="GWD90" s="64"/>
      <c r="GWE90" s="64"/>
      <c r="GWF90" s="64"/>
      <c r="GWG90" s="64"/>
      <c r="GWH90" s="64"/>
      <c r="GWI90" s="64"/>
      <c r="GWJ90" s="64"/>
      <c r="GWK90" s="64"/>
      <c r="GWL90" s="64"/>
      <c r="GWM90" s="64"/>
      <c r="GWN90" s="64"/>
      <c r="GWO90" s="64"/>
      <c r="GWP90" s="64"/>
      <c r="GWQ90" s="64"/>
      <c r="GWR90" s="64"/>
      <c r="GWS90" s="64"/>
      <c r="GWT90" s="64"/>
      <c r="GWU90" s="64"/>
      <c r="GWV90" s="64"/>
      <c r="GWW90" s="64"/>
      <c r="GWX90" s="64"/>
      <c r="GWY90" s="64"/>
      <c r="GWZ90" s="64"/>
      <c r="GXA90" s="64"/>
      <c r="GXB90" s="64"/>
      <c r="GXC90" s="64"/>
      <c r="GXD90" s="64"/>
      <c r="GXE90" s="64"/>
      <c r="GXF90" s="64"/>
      <c r="GXG90" s="64"/>
      <c r="GXH90" s="64"/>
      <c r="GXI90" s="64"/>
      <c r="GXJ90" s="64"/>
      <c r="GXK90" s="64"/>
      <c r="GXL90" s="64"/>
      <c r="GXM90" s="64"/>
      <c r="GXN90" s="64"/>
      <c r="GXO90" s="64"/>
      <c r="GXP90" s="64"/>
      <c r="GXQ90" s="64"/>
      <c r="GXR90" s="64"/>
      <c r="GXS90" s="64"/>
      <c r="GXT90" s="64"/>
      <c r="GXU90" s="64"/>
      <c r="GXV90" s="64"/>
      <c r="GXW90" s="64"/>
      <c r="GXX90" s="64"/>
      <c r="GXY90" s="64"/>
      <c r="GXZ90" s="64"/>
      <c r="GYA90" s="64"/>
      <c r="GYB90" s="64"/>
      <c r="GYC90" s="64"/>
      <c r="GYD90" s="64"/>
      <c r="GYE90" s="64"/>
      <c r="GYF90" s="64"/>
      <c r="GYG90" s="64"/>
      <c r="GYH90" s="64"/>
      <c r="GYI90" s="64"/>
      <c r="GYJ90" s="64"/>
      <c r="GYK90" s="64"/>
      <c r="GYL90" s="64"/>
      <c r="GYM90" s="64"/>
      <c r="GYN90" s="64"/>
      <c r="GYO90" s="64"/>
      <c r="GYP90" s="64"/>
      <c r="GYQ90" s="64"/>
      <c r="GYR90" s="64"/>
      <c r="GYS90" s="64"/>
      <c r="GYT90" s="64"/>
      <c r="GYU90" s="64"/>
      <c r="GYV90" s="64"/>
      <c r="GYW90" s="64"/>
      <c r="GYX90" s="64"/>
      <c r="GYY90" s="64"/>
      <c r="GYZ90" s="64"/>
      <c r="GZA90" s="64"/>
      <c r="GZB90" s="64"/>
      <c r="GZC90" s="64"/>
      <c r="GZD90" s="64"/>
      <c r="GZE90" s="64"/>
      <c r="GZF90" s="64"/>
      <c r="GZG90" s="64"/>
      <c r="GZH90" s="64"/>
      <c r="GZI90" s="64"/>
      <c r="GZJ90" s="64"/>
      <c r="GZK90" s="64"/>
      <c r="GZL90" s="64"/>
      <c r="GZM90" s="64"/>
      <c r="GZN90" s="64"/>
      <c r="GZO90" s="64"/>
      <c r="GZP90" s="64"/>
      <c r="GZQ90" s="64"/>
      <c r="GZR90" s="64"/>
      <c r="GZS90" s="64"/>
      <c r="GZT90" s="64"/>
      <c r="GZU90" s="64"/>
      <c r="GZV90" s="64"/>
      <c r="GZW90" s="64"/>
      <c r="GZX90" s="64"/>
      <c r="GZY90" s="64"/>
      <c r="GZZ90" s="64"/>
      <c r="HAA90" s="64"/>
      <c r="HAB90" s="64"/>
      <c r="HAC90" s="64"/>
      <c r="HAD90" s="64"/>
      <c r="HAE90" s="64"/>
      <c r="HAF90" s="64"/>
      <c r="HAG90" s="64"/>
      <c r="HAH90" s="64"/>
      <c r="HAI90" s="64"/>
      <c r="HAJ90" s="64"/>
      <c r="HAK90" s="64"/>
      <c r="HAL90" s="64"/>
      <c r="HAM90" s="64"/>
      <c r="HAN90" s="64"/>
      <c r="HAO90" s="64"/>
      <c r="HAP90" s="64"/>
      <c r="HAQ90" s="64"/>
      <c r="HAR90" s="64"/>
      <c r="HAS90" s="64"/>
      <c r="HAT90" s="64"/>
      <c r="HAU90" s="64"/>
      <c r="HAV90" s="64"/>
      <c r="HAW90" s="64"/>
      <c r="HAX90" s="64"/>
      <c r="HAY90" s="64"/>
      <c r="HAZ90" s="64"/>
      <c r="HBA90" s="64"/>
      <c r="HBB90" s="64"/>
      <c r="HBC90" s="64"/>
      <c r="HBD90" s="64"/>
      <c r="HBE90" s="64"/>
      <c r="HBF90" s="64"/>
      <c r="HBG90" s="64"/>
      <c r="HBH90" s="64"/>
      <c r="HBI90" s="64"/>
      <c r="HBJ90" s="64"/>
      <c r="HBK90" s="64"/>
      <c r="HBL90" s="64"/>
      <c r="HBM90" s="64"/>
      <c r="HBN90" s="64"/>
      <c r="HBO90" s="64"/>
      <c r="HBP90" s="64"/>
      <c r="HBQ90" s="64"/>
      <c r="HBR90" s="64"/>
      <c r="HBS90" s="64"/>
      <c r="HBT90" s="64"/>
      <c r="HBU90" s="64"/>
      <c r="HBV90" s="64"/>
      <c r="HBW90" s="64"/>
      <c r="HBX90" s="64"/>
      <c r="HBY90" s="64"/>
      <c r="HBZ90" s="64"/>
      <c r="HCA90" s="64"/>
      <c r="HCB90" s="64"/>
      <c r="HCC90" s="64"/>
      <c r="HCD90" s="64"/>
      <c r="HCE90" s="64"/>
      <c r="HCF90" s="64"/>
      <c r="HCG90" s="64"/>
      <c r="HCH90" s="64"/>
      <c r="HCI90" s="64"/>
      <c r="HCJ90" s="64"/>
      <c r="HCK90" s="64"/>
      <c r="HCL90" s="64"/>
      <c r="HCM90" s="64"/>
      <c r="HCN90" s="64"/>
      <c r="HCO90" s="64"/>
      <c r="HCP90" s="64"/>
      <c r="HCQ90" s="64"/>
      <c r="HCR90" s="64"/>
      <c r="HCS90" s="64"/>
      <c r="HCT90" s="64"/>
      <c r="HCU90" s="64"/>
      <c r="HCV90" s="64"/>
      <c r="HCW90" s="64"/>
      <c r="HCX90" s="64"/>
      <c r="HCY90" s="64"/>
      <c r="HCZ90" s="64"/>
      <c r="HDA90" s="64"/>
      <c r="HDB90" s="64"/>
      <c r="HDC90" s="64"/>
      <c r="HDD90" s="64"/>
      <c r="HDE90" s="64"/>
      <c r="HDF90" s="64"/>
      <c r="HDG90" s="64"/>
      <c r="HDH90" s="64"/>
      <c r="HDI90" s="64"/>
      <c r="HDJ90" s="64"/>
      <c r="HDK90" s="64"/>
      <c r="HDL90" s="64"/>
      <c r="HDM90" s="64"/>
      <c r="HDN90" s="64"/>
      <c r="HDO90" s="64"/>
      <c r="HDP90" s="64"/>
      <c r="HDQ90" s="64"/>
      <c r="HDR90" s="64"/>
      <c r="HDS90" s="64"/>
      <c r="HDT90" s="64"/>
      <c r="HDU90" s="64"/>
      <c r="HDV90" s="64"/>
      <c r="HDW90" s="64"/>
      <c r="HDX90" s="64"/>
      <c r="HDY90" s="64"/>
      <c r="HDZ90" s="64"/>
      <c r="HEA90" s="64"/>
      <c r="HEB90" s="64"/>
      <c r="HEC90" s="64"/>
      <c r="HED90" s="64"/>
      <c r="HEE90" s="64"/>
      <c r="HEF90" s="64"/>
      <c r="HEG90" s="64"/>
      <c r="HEH90" s="64"/>
      <c r="HEI90" s="64"/>
      <c r="HEJ90" s="64"/>
      <c r="HEK90" s="64"/>
      <c r="HEL90" s="64"/>
      <c r="HEM90" s="64"/>
      <c r="HEN90" s="64"/>
      <c r="HEO90" s="64"/>
      <c r="HEP90" s="64"/>
      <c r="HEQ90" s="64"/>
      <c r="HER90" s="64"/>
      <c r="HES90" s="64"/>
      <c r="HET90" s="64"/>
      <c r="HEU90" s="64"/>
      <c r="HEV90" s="64"/>
      <c r="HEW90" s="64"/>
      <c r="HEX90" s="64"/>
      <c r="HEY90" s="64"/>
      <c r="HEZ90" s="64"/>
      <c r="HFA90" s="64"/>
      <c r="HFB90" s="64"/>
      <c r="HFC90" s="64"/>
      <c r="HFD90" s="64"/>
      <c r="HFE90" s="64"/>
      <c r="HFF90" s="64"/>
      <c r="HFG90" s="64"/>
      <c r="HFH90" s="64"/>
      <c r="HFI90" s="64"/>
      <c r="HFJ90" s="64"/>
      <c r="HFK90" s="64"/>
      <c r="HFL90" s="64"/>
      <c r="HFM90" s="64"/>
      <c r="HFN90" s="64"/>
      <c r="HFO90" s="64"/>
      <c r="HFP90" s="64"/>
      <c r="HFQ90" s="64"/>
      <c r="HFR90" s="64"/>
      <c r="HFS90" s="64"/>
      <c r="HFT90" s="64"/>
      <c r="HFU90" s="64"/>
      <c r="HFV90" s="64"/>
      <c r="HFW90" s="64"/>
      <c r="HFX90" s="64"/>
      <c r="HFY90" s="64"/>
      <c r="HFZ90" s="64"/>
      <c r="HGA90" s="64"/>
      <c r="HGB90" s="64"/>
      <c r="HGC90" s="64"/>
      <c r="HGD90" s="64"/>
      <c r="HGE90" s="64"/>
      <c r="HGF90" s="64"/>
      <c r="HGG90" s="64"/>
      <c r="HGH90" s="64"/>
      <c r="HGI90" s="64"/>
      <c r="HGJ90" s="64"/>
      <c r="HGK90" s="64"/>
      <c r="HGL90" s="64"/>
      <c r="HGM90" s="64"/>
      <c r="HGN90" s="64"/>
      <c r="HGO90" s="64"/>
      <c r="HGP90" s="64"/>
      <c r="HGQ90" s="64"/>
      <c r="HGR90" s="64"/>
      <c r="HGS90" s="64"/>
      <c r="HGT90" s="64"/>
      <c r="HGU90" s="64"/>
      <c r="HGV90" s="64"/>
      <c r="HGW90" s="64"/>
      <c r="HGX90" s="64"/>
      <c r="HGY90" s="64"/>
      <c r="HGZ90" s="64"/>
      <c r="HHA90" s="64"/>
      <c r="HHB90" s="64"/>
      <c r="HHC90" s="64"/>
      <c r="HHD90" s="64"/>
      <c r="HHE90" s="64"/>
      <c r="HHF90" s="64"/>
      <c r="HHG90" s="64"/>
      <c r="HHH90" s="64"/>
      <c r="HHI90" s="64"/>
      <c r="HHJ90" s="64"/>
      <c r="HHK90" s="64"/>
      <c r="HHL90" s="64"/>
      <c r="HHM90" s="64"/>
      <c r="HHN90" s="64"/>
      <c r="HHO90" s="64"/>
      <c r="HHP90" s="64"/>
      <c r="HHQ90" s="64"/>
      <c r="HHR90" s="64"/>
      <c r="HHS90" s="64"/>
      <c r="HHT90" s="64"/>
      <c r="HHU90" s="64"/>
      <c r="HHV90" s="64"/>
      <c r="HHW90" s="64"/>
      <c r="HHX90" s="64"/>
      <c r="HHY90" s="64"/>
      <c r="HHZ90" s="64"/>
      <c r="HIA90" s="64"/>
      <c r="HIB90" s="64"/>
      <c r="HIC90" s="64"/>
      <c r="HID90" s="64"/>
      <c r="HIE90" s="64"/>
      <c r="HIF90" s="64"/>
      <c r="HIG90" s="64"/>
      <c r="HIH90" s="64"/>
      <c r="HII90" s="64"/>
      <c r="HIJ90" s="64"/>
      <c r="HIK90" s="64"/>
      <c r="HIL90" s="64"/>
      <c r="HIM90" s="64"/>
      <c r="HIN90" s="64"/>
      <c r="HIO90" s="64"/>
      <c r="HIP90" s="64"/>
      <c r="HIQ90" s="64"/>
      <c r="HIR90" s="64"/>
      <c r="HIS90" s="64"/>
      <c r="HIT90" s="64"/>
      <c r="HIU90" s="64"/>
      <c r="HIV90" s="64"/>
      <c r="HIW90" s="64"/>
      <c r="HIX90" s="64"/>
      <c r="HIY90" s="64"/>
      <c r="HIZ90" s="64"/>
      <c r="HJA90" s="64"/>
      <c r="HJB90" s="64"/>
      <c r="HJC90" s="64"/>
      <c r="HJD90" s="64"/>
      <c r="HJE90" s="64"/>
      <c r="HJF90" s="64"/>
      <c r="HJG90" s="64"/>
      <c r="HJH90" s="64"/>
      <c r="HJI90" s="64"/>
      <c r="HJJ90" s="64"/>
      <c r="HJK90" s="64"/>
      <c r="HJL90" s="64"/>
      <c r="HJM90" s="64"/>
      <c r="HJN90" s="64"/>
      <c r="HJO90" s="64"/>
      <c r="HJP90" s="64"/>
      <c r="HJQ90" s="64"/>
      <c r="HJR90" s="64"/>
      <c r="HJS90" s="64"/>
      <c r="HJT90" s="64"/>
      <c r="HJU90" s="64"/>
      <c r="HJV90" s="64"/>
      <c r="HJW90" s="64"/>
      <c r="HJX90" s="64"/>
      <c r="HJY90" s="64"/>
      <c r="HJZ90" s="64"/>
      <c r="HKA90" s="64"/>
      <c r="HKB90" s="64"/>
      <c r="HKC90" s="64"/>
      <c r="HKD90" s="64"/>
      <c r="HKE90" s="64"/>
      <c r="HKF90" s="64"/>
      <c r="HKG90" s="64"/>
      <c r="HKH90" s="64"/>
      <c r="HKI90" s="64"/>
      <c r="HKJ90" s="64"/>
      <c r="HKK90" s="64"/>
      <c r="HKL90" s="64"/>
      <c r="HKM90" s="64"/>
      <c r="HKN90" s="64"/>
      <c r="HKO90" s="64"/>
      <c r="HKP90" s="64"/>
      <c r="HKQ90" s="64"/>
      <c r="HKR90" s="64"/>
      <c r="HKS90" s="64"/>
      <c r="HKT90" s="64"/>
      <c r="HKU90" s="64"/>
      <c r="HKV90" s="64"/>
      <c r="HKW90" s="64"/>
      <c r="HKX90" s="64"/>
      <c r="HKY90" s="64"/>
      <c r="HKZ90" s="64"/>
      <c r="HLA90" s="64"/>
      <c r="HLB90" s="64"/>
      <c r="HLC90" s="64"/>
      <c r="HLD90" s="64"/>
      <c r="HLE90" s="64"/>
      <c r="HLF90" s="64"/>
      <c r="HLG90" s="64"/>
      <c r="HLH90" s="64"/>
      <c r="HLI90" s="64"/>
      <c r="HLJ90" s="64"/>
      <c r="HLK90" s="64"/>
      <c r="HLL90" s="64"/>
      <c r="HLM90" s="64"/>
      <c r="HLN90" s="64"/>
      <c r="HLO90" s="64"/>
      <c r="HLP90" s="64"/>
      <c r="HLQ90" s="64"/>
      <c r="HLR90" s="64"/>
      <c r="HLS90" s="64"/>
      <c r="HLT90" s="64"/>
      <c r="HLU90" s="64"/>
      <c r="HLV90" s="64"/>
      <c r="HLW90" s="64"/>
      <c r="HLX90" s="64"/>
      <c r="HLY90" s="64"/>
      <c r="HLZ90" s="64"/>
      <c r="HMA90" s="64"/>
      <c r="HMB90" s="64"/>
      <c r="HMC90" s="64"/>
      <c r="HMD90" s="64"/>
      <c r="HME90" s="64"/>
      <c r="HMF90" s="64"/>
      <c r="HMG90" s="64"/>
      <c r="HMH90" s="64"/>
      <c r="HMI90" s="64"/>
      <c r="HMJ90" s="64"/>
      <c r="HMK90" s="64"/>
      <c r="HML90" s="64"/>
      <c r="HMM90" s="64"/>
      <c r="HMN90" s="64"/>
      <c r="HMO90" s="64"/>
      <c r="HMP90" s="64"/>
      <c r="HMQ90" s="64"/>
      <c r="HMR90" s="64"/>
      <c r="HMS90" s="64"/>
      <c r="HMT90" s="64"/>
      <c r="HMU90" s="64"/>
      <c r="HMV90" s="64"/>
      <c r="HMW90" s="64"/>
      <c r="HMX90" s="64"/>
      <c r="HMY90" s="64"/>
      <c r="HMZ90" s="64"/>
      <c r="HNA90" s="64"/>
      <c r="HNB90" s="64"/>
      <c r="HNC90" s="64"/>
      <c r="HND90" s="64"/>
      <c r="HNE90" s="64"/>
      <c r="HNF90" s="64"/>
      <c r="HNG90" s="64"/>
      <c r="HNH90" s="64"/>
      <c r="HNI90" s="64"/>
      <c r="HNJ90" s="64"/>
      <c r="HNK90" s="64"/>
      <c r="HNL90" s="64"/>
      <c r="HNM90" s="64"/>
      <c r="HNN90" s="64"/>
      <c r="HNO90" s="64"/>
      <c r="HNP90" s="64"/>
      <c r="HNQ90" s="64"/>
      <c r="HNR90" s="64"/>
      <c r="HNS90" s="64"/>
      <c r="HNT90" s="64"/>
      <c r="HNU90" s="64"/>
      <c r="HNV90" s="64"/>
      <c r="HNW90" s="64"/>
      <c r="HNX90" s="64"/>
      <c r="HNY90" s="64"/>
      <c r="HNZ90" s="64"/>
      <c r="HOA90" s="64"/>
      <c r="HOB90" s="64"/>
      <c r="HOC90" s="64"/>
      <c r="HOD90" s="64"/>
      <c r="HOE90" s="64"/>
      <c r="HOF90" s="64"/>
      <c r="HOG90" s="64"/>
      <c r="HOH90" s="64"/>
      <c r="HOI90" s="64"/>
      <c r="HOJ90" s="64"/>
      <c r="HOK90" s="64"/>
      <c r="HOL90" s="64"/>
      <c r="HOM90" s="64"/>
      <c r="HON90" s="64"/>
      <c r="HOO90" s="64"/>
      <c r="HOP90" s="64"/>
      <c r="HOQ90" s="64"/>
      <c r="HOR90" s="64"/>
      <c r="HOS90" s="64"/>
      <c r="HOT90" s="64"/>
      <c r="HOU90" s="64"/>
      <c r="HOV90" s="64"/>
      <c r="HOW90" s="64"/>
      <c r="HOX90" s="64"/>
      <c r="HOY90" s="64"/>
      <c r="HOZ90" s="64"/>
      <c r="HPA90" s="64"/>
      <c r="HPB90" s="64"/>
      <c r="HPC90" s="64"/>
      <c r="HPD90" s="64"/>
      <c r="HPE90" s="64"/>
      <c r="HPF90" s="64"/>
      <c r="HPG90" s="64"/>
      <c r="HPH90" s="64"/>
      <c r="HPI90" s="64"/>
      <c r="HPJ90" s="64"/>
      <c r="HPK90" s="64"/>
      <c r="HPL90" s="64"/>
      <c r="HPM90" s="64"/>
      <c r="HPN90" s="64"/>
      <c r="HPO90" s="64"/>
      <c r="HPP90" s="64"/>
      <c r="HPQ90" s="64"/>
      <c r="HPR90" s="64"/>
      <c r="HPS90" s="64"/>
      <c r="HPT90" s="64"/>
      <c r="HPU90" s="64"/>
      <c r="HPV90" s="64"/>
      <c r="HPW90" s="64"/>
      <c r="HPX90" s="64"/>
      <c r="HPY90" s="64"/>
      <c r="HPZ90" s="64"/>
      <c r="HQA90" s="64"/>
      <c r="HQB90" s="64"/>
      <c r="HQC90" s="64"/>
      <c r="HQD90" s="64"/>
      <c r="HQE90" s="64"/>
      <c r="HQF90" s="64"/>
      <c r="HQG90" s="64"/>
      <c r="HQH90" s="64"/>
      <c r="HQI90" s="64"/>
      <c r="HQJ90" s="64"/>
      <c r="HQK90" s="64"/>
      <c r="HQL90" s="64"/>
      <c r="HQM90" s="64"/>
      <c r="HQN90" s="64"/>
      <c r="HQO90" s="64"/>
      <c r="HQP90" s="64"/>
      <c r="HQQ90" s="64"/>
      <c r="HQR90" s="64"/>
      <c r="HQS90" s="64"/>
      <c r="HQT90" s="64"/>
      <c r="HQU90" s="64"/>
      <c r="HQV90" s="64"/>
      <c r="HQW90" s="64"/>
      <c r="HQX90" s="64"/>
      <c r="HQY90" s="64"/>
      <c r="HQZ90" s="64"/>
      <c r="HRA90" s="64"/>
      <c r="HRB90" s="64"/>
      <c r="HRC90" s="64"/>
      <c r="HRD90" s="64"/>
      <c r="HRE90" s="64"/>
      <c r="HRF90" s="64"/>
      <c r="HRG90" s="64"/>
      <c r="HRH90" s="64"/>
      <c r="HRI90" s="64"/>
      <c r="HRJ90" s="64"/>
      <c r="HRK90" s="64"/>
      <c r="HRL90" s="64"/>
      <c r="HRM90" s="64"/>
      <c r="HRN90" s="64"/>
      <c r="HRO90" s="64"/>
      <c r="HRP90" s="64"/>
      <c r="HRQ90" s="64"/>
      <c r="HRR90" s="64"/>
      <c r="HRS90" s="64"/>
      <c r="HRT90" s="64"/>
      <c r="HRU90" s="64"/>
      <c r="HRV90" s="64"/>
      <c r="HRW90" s="64"/>
      <c r="HRX90" s="64"/>
      <c r="HRY90" s="64"/>
      <c r="HRZ90" s="64"/>
      <c r="HSA90" s="64"/>
      <c r="HSB90" s="64"/>
      <c r="HSC90" s="64"/>
      <c r="HSD90" s="64"/>
      <c r="HSE90" s="64"/>
      <c r="HSF90" s="64"/>
      <c r="HSG90" s="64"/>
      <c r="HSH90" s="64"/>
      <c r="HSI90" s="64"/>
      <c r="HSJ90" s="64"/>
      <c r="HSK90" s="64"/>
      <c r="HSL90" s="64"/>
      <c r="HSM90" s="64"/>
      <c r="HSN90" s="64"/>
      <c r="HSO90" s="64"/>
      <c r="HSP90" s="64"/>
      <c r="HSQ90" s="64"/>
      <c r="HSR90" s="64"/>
      <c r="HSS90" s="64"/>
      <c r="HST90" s="64"/>
      <c r="HSU90" s="64"/>
      <c r="HSV90" s="64"/>
      <c r="HSW90" s="64"/>
      <c r="HSX90" s="64"/>
      <c r="HSY90" s="64"/>
      <c r="HSZ90" s="64"/>
      <c r="HTA90" s="64"/>
      <c r="HTB90" s="64"/>
      <c r="HTC90" s="64"/>
      <c r="HTD90" s="64"/>
      <c r="HTE90" s="64"/>
      <c r="HTF90" s="64"/>
      <c r="HTG90" s="64"/>
      <c r="HTH90" s="64"/>
      <c r="HTI90" s="64"/>
      <c r="HTJ90" s="64"/>
      <c r="HTK90" s="64"/>
      <c r="HTL90" s="64"/>
      <c r="HTM90" s="64"/>
      <c r="HTN90" s="64"/>
      <c r="HTO90" s="64"/>
      <c r="HTP90" s="64"/>
      <c r="HTQ90" s="64"/>
      <c r="HTR90" s="64"/>
      <c r="HTS90" s="64"/>
      <c r="HTT90" s="64"/>
      <c r="HTU90" s="64"/>
      <c r="HTV90" s="64"/>
      <c r="HTW90" s="64"/>
      <c r="HTX90" s="64"/>
      <c r="HTY90" s="64"/>
      <c r="HTZ90" s="64"/>
      <c r="HUA90" s="64"/>
      <c r="HUB90" s="64"/>
      <c r="HUC90" s="64"/>
      <c r="HUD90" s="64"/>
      <c r="HUE90" s="64"/>
      <c r="HUF90" s="64"/>
      <c r="HUG90" s="64"/>
      <c r="HUH90" s="64"/>
      <c r="HUI90" s="64"/>
      <c r="HUJ90" s="64"/>
      <c r="HUK90" s="64"/>
      <c r="HUL90" s="64"/>
      <c r="HUM90" s="64"/>
      <c r="HUN90" s="64"/>
      <c r="HUO90" s="64"/>
      <c r="HUP90" s="64"/>
      <c r="HUQ90" s="64"/>
      <c r="HUR90" s="64"/>
      <c r="HUS90" s="64"/>
      <c r="HUT90" s="64"/>
      <c r="HUU90" s="64"/>
      <c r="HUV90" s="64"/>
      <c r="HUW90" s="64"/>
      <c r="HUX90" s="64"/>
      <c r="HUY90" s="64"/>
      <c r="HUZ90" s="64"/>
      <c r="HVA90" s="64"/>
      <c r="HVB90" s="64"/>
      <c r="HVC90" s="64"/>
      <c r="HVD90" s="64"/>
      <c r="HVE90" s="64"/>
      <c r="HVF90" s="64"/>
      <c r="HVG90" s="64"/>
      <c r="HVH90" s="64"/>
      <c r="HVI90" s="64"/>
      <c r="HVJ90" s="64"/>
      <c r="HVK90" s="64"/>
      <c r="HVL90" s="64"/>
      <c r="HVM90" s="64"/>
      <c r="HVN90" s="64"/>
      <c r="HVO90" s="64"/>
      <c r="HVP90" s="64"/>
      <c r="HVQ90" s="64"/>
      <c r="HVR90" s="64"/>
      <c r="HVS90" s="64"/>
      <c r="HVT90" s="64"/>
      <c r="HVU90" s="64"/>
      <c r="HVV90" s="64"/>
      <c r="HVW90" s="64"/>
      <c r="HVX90" s="64"/>
      <c r="HVY90" s="64"/>
      <c r="HVZ90" s="64"/>
      <c r="HWA90" s="64"/>
      <c r="HWB90" s="64"/>
      <c r="HWC90" s="64"/>
      <c r="HWD90" s="64"/>
      <c r="HWE90" s="64"/>
      <c r="HWF90" s="64"/>
      <c r="HWG90" s="64"/>
      <c r="HWH90" s="64"/>
      <c r="HWI90" s="64"/>
      <c r="HWJ90" s="64"/>
      <c r="HWK90" s="64"/>
      <c r="HWL90" s="64"/>
      <c r="HWM90" s="64"/>
      <c r="HWN90" s="64"/>
      <c r="HWO90" s="64"/>
      <c r="HWP90" s="64"/>
      <c r="HWQ90" s="64"/>
      <c r="HWR90" s="64"/>
      <c r="HWS90" s="64"/>
      <c r="HWT90" s="64"/>
      <c r="HWU90" s="64"/>
      <c r="HWV90" s="64"/>
      <c r="HWW90" s="64"/>
      <c r="HWX90" s="64"/>
      <c r="HWY90" s="64"/>
      <c r="HWZ90" s="64"/>
      <c r="HXA90" s="64"/>
      <c r="HXB90" s="64"/>
      <c r="HXC90" s="64"/>
      <c r="HXD90" s="64"/>
      <c r="HXE90" s="64"/>
      <c r="HXF90" s="64"/>
      <c r="HXG90" s="64"/>
      <c r="HXH90" s="64"/>
      <c r="HXI90" s="64"/>
      <c r="HXJ90" s="64"/>
      <c r="HXK90" s="64"/>
      <c r="HXL90" s="64"/>
      <c r="HXM90" s="64"/>
      <c r="HXN90" s="64"/>
      <c r="HXO90" s="64"/>
      <c r="HXP90" s="64"/>
      <c r="HXQ90" s="64"/>
      <c r="HXR90" s="64"/>
      <c r="HXS90" s="64"/>
      <c r="HXT90" s="64"/>
      <c r="HXU90" s="64"/>
      <c r="HXV90" s="64"/>
      <c r="HXW90" s="64"/>
      <c r="HXX90" s="64"/>
      <c r="HXY90" s="64"/>
      <c r="HXZ90" s="64"/>
      <c r="HYA90" s="64"/>
      <c r="HYB90" s="64"/>
      <c r="HYC90" s="64"/>
      <c r="HYD90" s="64"/>
      <c r="HYE90" s="64"/>
      <c r="HYF90" s="64"/>
      <c r="HYG90" s="64"/>
      <c r="HYH90" s="64"/>
      <c r="HYI90" s="64"/>
      <c r="HYJ90" s="64"/>
      <c r="HYK90" s="64"/>
      <c r="HYL90" s="64"/>
      <c r="HYM90" s="64"/>
      <c r="HYN90" s="64"/>
      <c r="HYO90" s="64"/>
      <c r="HYP90" s="64"/>
      <c r="HYQ90" s="64"/>
      <c r="HYR90" s="64"/>
      <c r="HYS90" s="64"/>
      <c r="HYT90" s="64"/>
      <c r="HYU90" s="64"/>
      <c r="HYV90" s="64"/>
      <c r="HYW90" s="64"/>
      <c r="HYX90" s="64"/>
      <c r="HYY90" s="64"/>
      <c r="HYZ90" s="64"/>
      <c r="HZA90" s="64"/>
      <c r="HZB90" s="64"/>
      <c r="HZC90" s="64"/>
      <c r="HZD90" s="64"/>
      <c r="HZE90" s="64"/>
      <c r="HZF90" s="64"/>
      <c r="HZG90" s="64"/>
      <c r="HZH90" s="64"/>
      <c r="HZI90" s="64"/>
      <c r="HZJ90" s="64"/>
      <c r="HZK90" s="64"/>
      <c r="HZL90" s="64"/>
      <c r="HZM90" s="64"/>
      <c r="HZN90" s="64"/>
      <c r="HZO90" s="64"/>
      <c r="HZP90" s="64"/>
      <c r="HZQ90" s="64"/>
      <c r="HZR90" s="64"/>
      <c r="HZS90" s="64"/>
      <c r="HZT90" s="64"/>
      <c r="HZU90" s="64"/>
      <c r="HZV90" s="64"/>
      <c r="HZW90" s="64"/>
      <c r="HZX90" s="64"/>
      <c r="HZY90" s="64"/>
      <c r="HZZ90" s="64"/>
      <c r="IAA90" s="64"/>
      <c r="IAB90" s="64"/>
      <c r="IAC90" s="64"/>
      <c r="IAD90" s="64"/>
      <c r="IAE90" s="64"/>
      <c r="IAF90" s="64"/>
      <c r="IAG90" s="64"/>
      <c r="IAH90" s="64"/>
      <c r="IAI90" s="64"/>
      <c r="IAJ90" s="64"/>
      <c r="IAK90" s="64"/>
      <c r="IAL90" s="64"/>
      <c r="IAM90" s="64"/>
      <c r="IAN90" s="64"/>
      <c r="IAO90" s="64"/>
      <c r="IAP90" s="64"/>
      <c r="IAQ90" s="64"/>
      <c r="IAR90" s="64"/>
      <c r="IAS90" s="64"/>
      <c r="IAT90" s="64"/>
      <c r="IAU90" s="64"/>
      <c r="IAV90" s="64"/>
      <c r="IAW90" s="64"/>
      <c r="IAX90" s="64"/>
      <c r="IAY90" s="64"/>
      <c r="IAZ90" s="64"/>
      <c r="IBA90" s="64"/>
      <c r="IBB90" s="64"/>
      <c r="IBC90" s="64"/>
      <c r="IBD90" s="64"/>
      <c r="IBE90" s="64"/>
      <c r="IBF90" s="64"/>
      <c r="IBG90" s="64"/>
      <c r="IBH90" s="64"/>
      <c r="IBI90" s="64"/>
      <c r="IBJ90" s="64"/>
      <c r="IBK90" s="64"/>
      <c r="IBL90" s="64"/>
      <c r="IBM90" s="64"/>
      <c r="IBN90" s="64"/>
      <c r="IBO90" s="64"/>
      <c r="IBP90" s="64"/>
      <c r="IBQ90" s="64"/>
      <c r="IBR90" s="64"/>
      <c r="IBS90" s="64"/>
      <c r="IBT90" s="64"/>
      <c r="IBU90" s="64"/>
      <c r="IBV90" s="64"/>
      <c r="IBW90" s="64"/>
      <c r="IBX90" s="64"/>
      <c r="IBY90" s="64"/>
      <c r="IBZ90" s="64"/>
      <c r="ICA90" s="64"/>
      <c r="ICB90" s="64"/>
      <c r="ICC90" s="64"/>
      <c r="ICD90" s="64"/>
      <c r="ICE90" s="64"/>
      <c r="ICF90" s="64"/>
      <c r="ICG90" s="64"/>
      <c r="ICH90" s="64"/>
      <c r="ICI90" s="64"/>
      <c r="ICJ90" s="64"/>
      <c r="ICK90" s="64"/>
      <c r="ICL90" s="64"/>
      <c r="ICM90" s="64"/>
      <c r="ICN90" s="64"/>
      <c r="ICO90" s="64"/>
      <c r="ICP90" s="64"/>
      <c r="ICQ90" s="64"/>
      <c r="ICR90" s="64"/>
      <c r="ICS90" s="64"/>
      <c r="ICT90" s="64"/>
      <c r="ICU90" s="64"/>
      <c r="ICV90" s="64"/>
      <c r="ICW90" s="64"/>
      <c r="ICX90" s="64"/>
      <c r="ICY90" s="64"/>
      <c r="ICZ90" s="64"/>
      <c r="IDA90" s="64"/>
      <c r="IDB90" s="64"/>
      <c r="IDC90" s="64"/>
      <c r="IDD90" s="64"/>
      <c r="IDE90" s="64"/>
      <c r="IDF90" s="64"/>
      <c r="IDG90" s="64"/>
      <c r="IDH90" s="64"/>
      <c r="IDI90" s="64"/>
      <c r="IDJ90" s="64"/>
      <c r="IDK90" s="64"/>
      <c r="IDL90" s="64"/>
      <c r="IDM90" s="64"/>
      <c r="IDN90" s="64"/>
      <c r="IDO90" s="64"/>
      <c r="IDP90" s="64"/>
      <c r="IDQ90" s="64"/>
      <c r="IDR90" s="64"/>
      <c r="IDS90" s="64"/>
      <c r="IDT90" s="64"/>
      <c r="IDU90" s="64"/>
      <c r="IDV90" s="64"/>
      <c r="IDW90" s="64"/>
      <c r="IDX90" s="64"/>
      <c r="IDY90" s="64"/>
      <c r="IDZ90" s="64"/>
      <c r="IEA90" s="64"/>
      <c r="IEB90" s="64"/>
      <c r="IEC90" s="64"/>
      <c r="IED90" s="64"/>
      <c r="IEE90" s="64"/>
      <c r="IEF90" s="64"/>
      <c r="IEG90" s="64"/>
      <c r="IEH90" s="64"/>
      <c r="IEI90" s="64"/>
      <c r="IEJ90" s="64"/>
      <c r="IEK90" s="64"/>
      <c r="IEL90" s="64"/>
      <c r="IEM90" s="64"/>
      <c r="IEN90" s="64"/>
      <c r="IEO90" s="64"/>
      <c r="IEP90" s="64"/>
      <c r="IEQ90" s="64"/>
      <c r="IER90" s="64"/>
      <c r="IES90" s="64"/>
      <c r="IET90" s="64"/>
      <c r="IEU90" s="64"/>
      <c r="IEV90" s="64"/>
      <c r="IEW90" s="64"/>
      <c r="IEX90" s="64"/>
      <c r="IEY90" s="64"/>
      <c r="IEZ90" s="64"/>
      <c r="IFA90" s="64"/>
      <c r="IFB90" s="64"/>
      <c r="IFC90" s="64"/>
      <c r="IFD90" s="64"/>
      <c r="IFE90" s="64"/>
      <c r="IFF90" s="64"/>
      <c r="IFG90" s="64"/>
      <c r="IFH90" s="64"/>
      <c r="IFI90" s="64"/>
      <c r="IFJ90" s="64"/>
      <c r="IFK90" s="64"/>
      <c r="IFL90" s="64"/>
      <c r="IFM90" s="64"/>
      <c r="IFN90" s="64"/>
      <c r="IFO90" s="64"/>
      <c r="IFP90" s="64"/>
      <c r="IFQ90" s="64"/>
      <c r="IFR90" s="64"/>
      <c r="IFS90" s="64"/>
      <c r="IFT90" s="64"/>
      <c r="IFU90" s="64"/>
      <c r="IFV90" s="64"/>
      <c r="IFW90" s="64"/>
      <c r="IFX90" s="64"/>
      <c r="IFY90" s="64"/>
      <c r="IFZ90" s="64"/>
      <c r="IGA90" s="64"/>
      <c r="IGB90" s="64"/>
      <c r="IGC90" s="64"/>
      <c r="IGD90" s="64"/>
      <c r="IGE90" s="64"/>
      <c r="IGF90" s="64"/>
      <c r="IGG90" s="64"/>
      <c r="IGH90" s="64"/>
      <c r="IGI90" s="64"/>
      <c r="IGJ90" s="64"/>
      <c r="IGK90" s="64"/>
      <c r="IGL90" s="64"/>
      <c r="IGM90" s="64"/>
      <c r="IGN90" s="64"/>
      <c r="IGO90" s="64"/>
      <c r="IGP90" s="64"/>
      <c r="IGQ90" s="64"/>
      <c r="IGR90" s="64"/>
      <c r="IGS90" s="64"/>
      <c r="IGT90" s="64"/>
      <c r="IGU90" s="64"/>
      <c r="IGV90" s="64"/>
      <c r="IGW90" s="64"/>
      <c r="IGX90" s="64"/>
      <c r="IGY90" s="64"/>
      <c r="IGZ90" s="64"/>
      <c r="IHA90" s="64"/>
      <c r="IHB90" s="64"/>
      <c r="IHC90" s="64"/>
      <c r="IHD90" s="64"/>
      <c r="IHE90" s="64"/>
      <c r="IHF90" s="64"/>
      <c r="IHG90" s="64"/>
      <c r="IHH90" s="64"/>
      <c r="IHI90" s="64"/>
      <c r="IHJ90" s="64"/>
      <c r="IHK90" s="64"/>
      <c r="IHL90" s="64"/>
      <c r="IHM90" s="64"/>
      <c r="IHN90" s="64"/>
      <c r="IHO90" s="64"/>
      <c r="IHP90" s="64"/>
      <c r="IHQ90" s="64"/>
      <c r="IHR90" s="64"/>
      <c r="IHS90" s="64"/>
      <c r="IHT90" s="64"/>
      <c r="IHU90" s="64"/>
      <c r="IHV90" s="64"/>
      <c r="IHW90" s="64"/>
      <c r="IHX90" s="64"/>
      <c r="IHY90" s="64"/>
      <c r="IHZ90" s="64"/>
      <c r="IIA90" s="64"/>
      <c r="IIB90" s="64"/>
      <c r="IIC90" s="64"/>
      <c r="IID90" s="64"/>
      <c r="IIE90" s="64"/>
      <c r="IIF90" s="64"/>
      <c r="IIG90" s="64"/>
      <c r="IIH90" s="64"/>
      <c r="III90" s="64"/>
      <c r="IIJ90" s="64"/>
      <c r="IIK90" s="64"/>
      <c r="IIL90" s="64"/>
      <c r="IIM90" s="64"/>
      <c r="IIN90" s="64"/>
      <c r="IIO90" s="64"/>
      <c r="IIP90" s="64"/>
      <c r="IIQ90" s="64"/>
      <c r="IIR90" s="64"/>
      <c r="IIS90" s="64"/>
      <c r="IIT90" s="64"/>
      <c r="IIU90" s="64"/>
      <c r="IIV90" s="64"/>
      <c r="IIW90" s="64"/>
      <c r="IIX90" s="64"/>
      <c r="IIY90" s="64"/>
      <c r="IIZ90" s="64"/>
      <c r="IJA90" s="64"/>
      <c r="IJB90" s="64"/>
      <c r="IJC90" s="64"/>
      <c r="IJD90" s="64"/>
      <c r="IJE90" s="64"/>
      <c r="IJF90" s="64"/>
      <c r="IJG90" s="64"/>
      <c r="IJH90" s="64"/>
      <c r="IJI90" s="64"/>
      <c r="IJJ90" s="64"/>
      <c r="IJK90" s="64"/>
      <c r="IJL90" s="64"/>
      <c r="IJM90" s="64"/>
      <c r="IJN90" s="64"/>
      <c r="IJO90" s="64"/>
      <c r="IJP90" s="64"/>
      <c r="IJQ90" s="64"/>
      <c r="IJR90" s="64"/>
      <c r="IJS90" s="64"/>
      <c r="IJT90" s="64"/>
      <c r="IJU90" s="64"/>
      <c r="IJV90" s="64"/>
      <c r="IJW90" s="64"/>
      <c r="IJX90" s="64"/>
      <c r="IJY90" s="64"/>
      <c r="IJZ90" s="64"/>
      <c r="IKA90" s="64"/>
      <c r="IKB90" s="64"/>
      <c r="IKC90" s="64"/>
      <c r="IKD90" s="64"/>
      <c r="IKE90" s="64"/>
      <c r="IKF90" s="64"/>
      <c r="IKG90" s="64"/>
      <c r="IKH90" s="64"/>
      <c r="IKI90" s="64"/>
      <c r="IKJ90" s="64"/>
      <c r="IKK90" s="64"/>
      <c r="IKL90" s="64"/>
      <c r="IKM90" s="64"/>
      <c r="IKN90" s="64"/>
      <c r="IKO90" s="64"/>
      <c r="IKP90" s="64"/>
      <c r="IKQ90" s="64"/>
      <c r="IKR90" s="64"/>
      <c r="IKS90" s="64"/>
      <c r="IKT90" s="64"/>
      <c r="IKU90" s="64"/>
      <c r="IKV90" s="64"/>
      <c r="IKW90" s="64"/>
      <c r="IKX90" s="64"/>
      <c r="IKY90" s="64"/>
      <c r="IKZ90" s="64"/>
      <c r="ILA90" s="64"/>
      <c r="ILB90" s="64"/>
      <c r="ILC90" s="64"/>
      <c r="ILD90" s="64"/>
      <c r="ILE90" s="64"/>
      <c r="ILF90" s="64"/>
      <c r="ILG90" s="64"/>
      <c r="ILH90" s="64"/>
      <c r="ILI90" s="64"/>
      <c r="ILJ90" s="64"/>
      <c r="ILK90" s="64"/>
      <c r="ILL90" s="64"/>
      <c r="ILM90" s="64"/>
      <c r="ILN90" s="64"/>
      <c r="ILO90" s="64"/>
      <c r="ILP90" s="64"/>
      <c r="ILQ90" s="64"/>
      <c r="ILR90" s="64"/>
      <c r="ILS90" s="64"/>
      <c r="ILT90" s="64"/>
      <c r="ILU90" s="64"/>
      <c r="ILV90" s="64"/>
      <c r="ILW90" s="64"/>
      <c r="ILX90" s="64"/>
      <c r="ILY90" s="64"/>
      <c r="ILZ90" s="64"/>
      <c r="IMA90" s="64"/>
      <c r="IMB90" s="64"/>
      <c r="IMC90" s="64"/>
      <c r="IMD90" s="64"/>
      <c r="IME90" s="64"/>
      <c r="IMF90" s="64"/>
      <c r="IMG90" s="64"/>
      <c r="IMH90" s="64"/>
      <c r="IMI90" s="64"/>
      <c r="IMJ90" s="64"/>
      <c r="IMK90" s="64"/>
      <c r="IML90" s="64"/>
      <c r="IMM90" s="64"/>
      <c r="IMN90" s="64"/>
      <c r="IMO90" s="64"/>
      <c r="IMP90" s="64"/>
      <c r="IMQ90" s="64"/>
      <c r="IMR90" s="64"/>
      <c r="IMS90" s="64"/>
      <c r="IMT90" s="64"/>
      <c r="IMU90" s="64"/>
      <c r="IMV90" s="64"/>
      <c r="IMW90" s="64"/>
      <c r="IMX90" s="64"/>
      <c r="IMY90" s="64"/>
      <c r="IMZ90" s="64"/>
      <c r="INA90" s="64"/>
      <c r="INB90" s="64"/>
      <c r="INC90" s="64"/>
      <c r="IND90" s="64"/>
      <c r="INE90" s="64"/>
      <c r="INF90" s="64"/>
      <c r="ING90" s="64"/>
      <c r="INH90" s="64"/>
      <c r="INI90" s="64"/>
      <c r="INJ90" s="64"/>
      <c r="INK90" s="64"/>
      <c r="INL90" s="64"/>
      <c r="INM90" s="64"/>
      <c r="INN90" s="64"/>
      <c r="INO90" s="64"/>
      <c r="INP90" s="64"/>
      <c r="INQ90" s="64"/>
      <c r="INR90" s="64"/>
      <c r="INS90" s="64"/>
      <c r="INT90" s="64"/>
      <c r="INU90" s="64"/>
      <c r="INV90" s="64"/>
      <c r="INW90" s="64"/>
      <c r="INX90" s="64"/>
      <c r="INY90" s="64"/>
      <c r="INZ90" s="64"/>
      <c r="IOA90" s="64"/>
      <c r="IOB90" s="64"/>
      <c r="IOC90" s="64"/>
      <c r="IOD90" s="64"/>
      <c r="IOE90" s="64"/>
      <c r="IOF90" s="64"/>
      <c r="IOG90" s="64"/>
      <c r="IOH90" s="64"/>
      <c r="IOI90" s="64"/>
      <c r="IOJ90" s="64"/>
      <c r="IOK90" s="64"/>
      <c r="IOL90" s="64"/>
      <c r="IOM90" s="64"/>
      <c r="ION90" s="64"/>
      <c r="IOO90" s="64"/>
      <c r="IOP90" s="64"/>
      <c r="IOQ90" s="64"/>
      <c r="IOR90" s="64"/>
      <c r="IOS90" s="64"/>
      <c r="IOT90" s="64"/>
      <c r="IOU90" s="64"/>
      <c r="IOV90" s="64"/>
      <c r="IOW90" s="64"/>
      <c r="IOX90" s="64"/>
      <c r="IOY90" s="64"/>
      <c r="IOZ90" s="64"/>
      <c r="IPA90" s="64"/>
      <c r="IPB90" s="64"/>
      <c r="IPC90" s="64"/>
      <c r="IPD90" s="64"/>
      <c r="IPE90" s="64"/>
      <c r="IPF90" s="64"/>
      <c r="IPG90" s="64"/>
      <c r="IPH90" s="64"/>
      <c r="IPI90" s="64"/>
      <c r="IPJ90" s="64"/>
      <c r="IPK90" s="64"/>
      <c r="IPL90" s="64"/>
      <c r="IPM90" s="64"/>
      <c r="IPN90" s="64"/>
      <c r="IPO90" s="64"/>
      <c r="IPP90" s="64"/>
      <c r="IPQ90" s="64"/>
      <c r="IPR90" s="64"/>
      <c r="IPS90" s="64"/>
      <c r="IPT90" s="64"/>
      <c r="IPU90" s="64"/>
      <c r="IPV90" s="64"/>
      <c r="IPW90" s="64"/>
      <c r="IPX90" s="64"/>
      <c r="IPY90" s="64"/>
      <c r="IPZ90" s="64"/>
      <c r="IQA90" s="64"/>
      <c r="IQB90" s="64"/>
      <c r="IQC90" s="64"/>
      <c r="IQD90" s="64"/>
      <c r="IQE90" s="64"/>
      <c r="IQF90" s="64"/>
      <c r="IQG90" s="64"/>
      <c r="IQH90" s="64"/>
      <c r="IQI90" s="64"/>
      <c r="IQJ90" s="64"/>
      <c r="IQK90" s="64"/>
      <c r="IQL90" s="64"/>
      <c r="IQM90" s="64"/>
      <c r="IQN90" s="64"/>
      <c r="IQO90" s="64"/>
      <c r="IQP90" s="64"/>
      <c r="IQQ90" s="64"/>
      <c r="IQR90" s="64"/>
      <c r="IQS90" s="64"/>
      <c r="IQT90" s="64"/>
      <c r="IQU90" s="64"/>
      <c r="IQV90" s="64"/>
      <c r="IQW90" s="64"/>
      <c r="IQX90" s="64"/>
      <c r="IQY90" s="64"/>
      <c r="IQZ90" s="64"/>
      <c r="IRA90" s="64"/>
      <c r="IRB90" s="64"/>
      <c r="IRC90" s="64"/>
      <c r="IRD90" s="64"/>
      <c r="IRE90" s="64"/>
      <c r="IRF90" s="64"/>
      <c r="IRG90" s="64"/>
      <c r="IRH90" s="64"/>
      <c r="IRI90" s="64"/>
      <c r="IRJ90" s="64"/>
      <c r="IRK90" s="64"/>
      <c r="IRL90" s="64"/>
      <c r="IRM90" s="64"/>
      <c r="IRN90" s="64"/>
      <c r="IRO90" s="64"/>
      <c r="IRP90" s="64"/>
      <c r="IRQ90" s="64"/>
      <c r="IRR90" s="64"/>
      <c r="IRS90" s="64"/>
      <c r="IRT90" s="64"/>
      <c r="IRU90" s="64"/>
      <c r="IRV90" s="64"/>
      <c r="IRW90" s="64"/>
      <c r="IRX90" s="64"/>
      <c r="IRY90" s="64"/>
      <c r="IRZ90" s="64"/>
      <c r="ISA90" s="64"/>
      <c r="ISB90" s="64"/>
      <c r="ISC90" s="64"/>
      <c r="ISD90" s="64"/>
      <c r="ISE90" s="64"/>
      <c r="ISF90" s="64"/>
      <c r="ISG90" s="64"/>
      <c r="ISH90" s="64"/>
      <c r="ISI90" s="64"/>
      <c r="ISJ90" s="64"/>
      <c r="ISK90" s="64"/>
      <c r="ISL90" s="64"/>
      <c r="ISM90" s="64"/>
      <c r="ISN90" s="64"/>
      <c r="ISO90" s="64"/>
      <c r="ISP90" s="64"/>
      <c r="ISQ90" s="64"/>
      <c r="ISR90" s="64"/>
      <c r="ISS90" s="64"/>
      <c r="IST90" s="64"/>
      <c r="ISU90" s="64"/>
      <c r="ISV90" s="64"/>
      <c r="ISW90" s="64"/>
      <c r="ISX90" s="64"/>
      <c r="ISY90" s="64"/>
      <c r="ISZ90" s="64"/>
      <c r="ITA90" s="64"/>
      <c r="ITB90" s="64"/>
      <c r="ITC90" s="64"/>
      <c r="ITD90" s="64"/>
      <c r="ITE90" s="64"/>
      <c r="ITF90" s="64"/>
      <c r="ITG90" s="64"/>
      <c r="ITH90" s="64"/>
      <c r="ITI90" s="64"/>
      <c r="ITJ90" s="64"/>
      <c r="ITK90" s="64"/>
      <c r="ITL90" s="64"/>
      <c r="ITM90" s="64"/>
      <c r="ITN90" s="64"/>
      <c r="ITO90" s="64"/>
      <c r="ITP90" s="64"/>
      <c r="ITQ90" s="64"/>
      <c r="ITR90" s="64"/>
      <c r="ITS90" s="64"/>
      <c r="ITT90" s="64"/>
      <c r="ITU90" s="64"/>
      <c r="ITV90" s="64"/>
      <c r="ITW90" s="64"/>
      <c r="ITX90" s="64"/>
      <c r="ITY90" s="64"/>
      <c r="ITZ90" s="64"/>
      <c r="IUA90" s="64"/>
      <c r="IUB90" s="64"/>
      <c r="IUC90" s="64"/>
      <c r="IUD90" s="64"/>
      <c r="IUE90" s="64"/>
      <c r="IUF90" s="64"/>
      <c r="IUG90" s="64"/>
      <c r="IUH90" s="64"/>
      <c r="IUI90" s="64"/>
      <c r="IUJ90" s="64"/>
      <c r="IUK90" s="64"/>
      <c r="IUL90" s="64"/>
      <c r="IUM90" s="64"/>
      <c r="IUN90" s="64"/>
      <c r="IUO90" s="64"/>
      <c r="IUP90" s="64"/>
      <c r="IUQ90" s="64"/>
      <c r="IUR90" s="64"/>
      <c r="IUS90" s="64"/>
      <c r="IUT90" s="64"/>
      <c r="IUU90" s="64"/>
      <c r="IUV90" s="64"/>
      <c r="IUW90" s="64"/>
      <c r="IUX90" s="64"/>
      <c r="IUY90" s="64"/>
      <c r="IUZ90" s="64"/>
      <c r="IVA90" s="64"/>
      <c r="IVB90" s="64"/>
      <c r="IVC90" s="64"/>
      <c r="IVD90" s="64"/>
      <c r="IVE90" s="64"/>
      <c r="IVF90" s="64"/>
      <c r="IVG90" s="64"/>
      <c r="IVH90" s="64"/>
      <c r="IVI90" s="64"/>
      <c r="IVJ90" s="64"/>
      <c r="IVK90" s="64"/>
      <c r="IVL90" s="64"/>
      <c r="IVM90" s="64"/>
      <c r="IVN90" s="64"/>
      <c r="IVO90" s="64"/>
      <c r="IVP90" s="64"/>
      <c r="IVQ90" s="64"/>
      <c r="IVR90" s="64"/>
      <c r="IVS90" s="64"/>
      <c r="IVT90" s="64"/>
      <c r="IVU90" s="64"/>
      <c r="IVV90" s="64"/>
      <c r="IVW90" s="64"/>
      <c r="IVX90" s="64"/>
      <c r="IVY90" s="64"/>
      <c r="IVZ90" s="64"/>
      <c r="IWA90" s="64"/>
      <c r="IWB90" s="64"/>
      <c r="IWC90" s="64"/>
      <c r="IWD90" s="64"/>
      <c r="IWE90" s="64"/>
      <c r="IWF90" s="64"/>
      <c r="IWG90" s="64"/>
      <c r="IWH90" s="64"/>
      <c r="IWI90" s="64"/>
      <c r="IWJ90" s="64"/>
      <c r="IWK90" s="64"/>
      <c r="IWL90" s="64"/>
      <c r="IWM90" s="64"/>
      <c r="IWN90" s="64"/>
      <c r="IWO90" s="64"/>
      <c r="IWP90" s="64"/>
      <c r="IWQ90" s="64"/>
      <c r="IWR90" s="64"/>
      <c r="IWS90" s="64"/>
      <c r="IWT90" s="64"/>
      <c r="IWU90" s="64"/>
      <c r="IWV90" s="64"/>
      <c r="IWW90" s="64"/>
      <c r="IWX90" s="64"/>
      <c r="IWY90" s="64"/>
      <c r="IWZ90" s="64"/>
      <c r="IXA90" s="64"/>
      <c r="IXB90" s="64"/>
      <c r="IXC90" s="64"/>
      <c r="IXD90" s="64"/>
      <c r="IXE90" s="64"/>
      <c r="IXF90" s="64"/>
      <c r="IXG90" s="64"/>
      <c r="IXH90" s="64"/>
      <c r="IXI90" s="64"/>
      <c r="IXJ90" s="64"/>
      <c r="IXK90" s="64"/>
      <c r="IXL90" s="64"/>
      <c r="IXM90" s="64"/>
      <c r="IXN90" s="64"/>
      <c r="IXO90" s="64"/>
      <c r="IXP90" s="64"/>
      <c r="IXQ90" s="64"/>
      <c r="IXR90" s="64"/>
      <c r="IXS90" s="64"/>
      <c r="IXT90" s="64"/>
      <c r="IXU90" s="64"/>
      <c r="IXV90" s="64"/>
      <c r="IXW90" s="64"/>
      <c r="IXX90" s="64"/>
      <c r="IXY90" s="64"/>
      <c r="IXZ90" s="64"/>
      <c r="IYA90" s="64"/>
      <c r="IYB90" s="64"/>
      <c r="IYC90" s="64"/>
      <c r="IYD90" s="64"/>
      <c r="IYE90" s="64"/>
      <c r="IYF90" s="64"/>
      <c r="IYG90" s="64"/>
      <c r="IYH90" s="64"/>
      <c r="IYI90" s="64"/>
      <c r="IYJ90" s="64"/>
      <c r="IYK90" s="64"/>
      <c r="IYL90" s="64"/>
      <c r="IYM90" s="64"/>
      <c r="IYN90" s="64"/>
      <c r="IYO90" s="64"/>
      <c r="IYP90" s="64"/>
      <c r="IYQ90" s="64"/>
      <c r="IYR90" s="64"/>
      <c r="IYS90" s="64"/>
      <c r="IYT90" s="64"/>
      <c r="IYU90" s="64"/>
      <c r="IYV90" s="64"/>
      <c r="IYW90" s="64"/>
      <c r="IYX90" s="64"/>
      <c r="IYY90" s="64"/>
      <c r="IYZ90" s="64"/>
      <c r="IZA90" s="64"/>
      <c r="IZB90" s="64"/>
      <c r="IZC90" s="64"/>
      <c r="IZD90" s="64"/>
      <c r="IZE90" s="64"/>
      <c r="IZF90" s="64"/>
      <c r="IZG90" s="64"/>
      <c r="IZH90" s="64"/>
      <c r="IZI90" s="64"/>
      <c r="IZJ90" s="64"/>
      <c r="IZK90" s="64"/>
      <c r="IZL90" s="64"/>
      <c r="IZM90" s="64"/>
      <c r="IZN90" s="64"/>
      <c r="IZO90" s="64"/>
      <c r="IZP90" s="64"/>
      <c r="IZQ90" s="64"/>
      <c r="IZR90" s="64"/>
      <c r="IZS90" s="64"/>
      <c r="IZT90" s="64"/>
      <c r="IZU90" s="64"/>
      <c r="IZV90" s="64"/>
      <c r="IZW90" s="64"/>
      <c r="IZX90" s="64"/>
      <c r="IZY90" s="64"/>
      <c r="IZZ90" s="64"/>
      <c r="JAA90" s="64"/>
      <c r="JAB90" s="64"/>
      <c r="JAC90" s="64"/>
      <c r="JAD90" s="64"/>
      <c r="JAE90" s="64"/>
      <c r="JAF90" s="64"/>
      <c r="JAG90" s="64"/>
      <c r="JAH90" s="64"/>
      <c r="JAI90" s="64"/>
      <c r="JAJ90" s="64"/>
      <c r="JAK90" s="64"/>
      <c r="JAL90" s="64"/>
      <c r="JAM90" s="64"/>
      <c r="JAN90" s="64"/>
      <c r="JAO90" s="64"/>
      <c r="JAP90" s="64"/>
      <c r="JAQ90" s="64"/>
      <c r="JAR90" s="64"/>
      <c r="JAS90" s="64"/>
      <c r="JAT90" s="64"/>
      <c r="JAU90" s="64"/>
      <c r="JAV90" s="64"/>
      <c r="JAW90" s="64"/>
      <c r="JAX90" s="64"/>
      <c r="JAY90" s="64"/>
      <c r="JAZ90" s="64"/>
      <c r="JBA90" s="64"/>
      <c r="JBB90" s="64"/>
      <c r="JBC90" s="64"/>
      <c r="JBD90" s="64"/>
      <c r="JBE90" s="64"/>
      <c r="JBF90" s="64"/>
      <c r="JBG90" s="64"/>
      <c r="JBH90" s="64"/>
      <c r="JBI90" s="64"/>
      <c r="JBJ90" s="64"/>
      <c r="JBK90" s="64"/>
      <c r="JBL90" s="64"/>
      <c r="JBM90" s="64"/>
      <c r="JBN90" s="64"/>
      <c r="JBO90" s="64"/>
      <c r="JBP90" s="64"/>
      <c r="JBQ90" s="64"/>
      <c r="JBR90" s="64"/>
      <c r="JBS90" s="64"/>
      <c r="JBT90" s="64"/>
      <c r="JBU90" s="64"/>
      <c r="JBV90" s="64"/>
      <c r="JBW90" s="64"/>
      <c r="JBX90" s="64"/>
      <c r="JBY90" s="64"/>
      <c r="JBZ90" s="64"/>
      <c r="JCA90" s="64"/>
      <c r="JCB90" s="64"/>
      <c r="JCC90" s="64"/>
      <c r="JCD90" s="64"/>
      <c r="JCE90" s="64"/>
      <c r="JCF90" s="64"/>
      <c r="JCG90" s="64"/>
      <c r="JCH90" s="64"/>
      <c r="JCI90" s="64"/>
      <c r="JCJ90" s="64"/>
      <c r="JCK90" s="64"/>
      <c r="JCL90" s="64"/>
      <c r="JCM90" s="64"/>
      <c r="JCN90" s="64"/>
      <c r="JCO90" s="64"/>
      <c r="JCP90" s="64"/>
      <c r="JCQ90" s="64"/>
      <c r="JCR90" s="64"/>
      <c r="JCS90" s="64"/>
      <c r="JCT90" s="64"/>
      <c r="JCU90" s="64"/>
      <c r="JCV90" s="64"/>
      <c r="JCW90" s="64"/>
      <c r="JCX90" s="64"/>
      <c r="JCY90" s="64"/>
      <c r="JCZ90" s="64"/>
      <c r="JDA90" s="64"/>
      <c r="JDB90" s="64"/>
      <c r="JDC90" s="64"/>
      <c r="JDD90" s="64"/>
      <c r="JDE90" s="64"/>
      <c r="JDF90" s="64"/>
      <c r="JDG90" s="64"/>
      <c r="JDH90" s="64"/>
      <c r="JDI90" s="64"/>
      <c r="JDJ90" s="64"/>
      <c r="JDK90" s="64"/>
      <c r="JDL90" s="64"/>
      <c r="JDM90" s="64"/>
      <c r="JDN90" s="64"/>
      <c r="JDO90" s="64"/>
      <c r="JDP90" s="64"/>
      <c r="JDQ90" s="64"/>
      <c r="JDR90" s="64"/>
      <c r="JDS90" s="64"/>
      <c r="JDT90" s="64"/>
      <c r="JDU90" s="64"/>
      <c r="JDV90" s="64"/>
      <c r="JDW90" s="64"/>
      <c r="JDX90" s="64"/>
      <c r="JDY90" s="64"/>
      <c r="JDZ90" s="64"/>
      <c r="JEA90" s="64"/>
      <c r="JEB90" s="64"/>
      <c r="JEC90" s="64"/>
      <c r="JED90" s="64"/>
      <c r="JEE90" s="64"/>
      <c r="JEF90" s="64"/>
      <c r="JEG90" s="64"/>
      <c r="JEH90" s="64"/>
      <c r="JEI90" s="64"/>
      <c r="JEJ90" s="64"/>
      <c r="JEK90" s="64"/>
      <c r="JEL90" s="64"/>
      <c r="JEM90" s="64"/>
      <c r="JEN90" s="64"/>
      <c r="JEO90" s="64"/>
      <c r="JEP90" s="64"/>
      <c r="JEQ90" s="64"/>
      <c r="JER90" s="64"/>
      <c r="JES90" s="64"/>
      <c r="JET90" s="64"/>
      <c r="JEU90" s="64"/>
      <c r="JEV90" s="64"/>
      <c r="JEW90" s="64"/>
      <c r="JEX90" s="64"/>
      <c r="JEY90" s="64"/>
      <c r="JEZ90" s="64"/>
      <c r="JFA90" s="64"/>
      <c r="JFB90" s="64"/>
      <c r="JFC90" s="64"/>
      <c r="JFD90" s="64"/>
      <c r="JFE90" s="64"/>
      <c r="JFF90" s="64"/>
      <c r="JFG90" s="64"/>
      <c r="JFH90" s="64"/>
      <c r="JFI90" s="64"/>
      <c r="JFJ90" s="64"/>
      <c r="JFK90" s="64"/>
      <c r="JFL90" s="64"/>
      <c r="JFM90" s="64"/>
      <c r="JFN90" s="64"/>
      <c r="JFO90" s="64"/>
      <c r="JFP90" s="64"/>
      <c r="JFQ90" s="64"/>
      <c r="JFR90" s="64"/>
      <c r="JFS90" s="64"/>
      <c r="JFT90" s="64"/>
      <c r="JFU90" s="64"/>
      <c r="JFV90" s="64"/>
      <c r="JFW90" s="64"/>
      <c r="JFX90" s="64"/>
      <c r="JFY90" s="64"/>
      <c r="JFZ90" s="64"/>
      <c r="JGA90" s="64"/>
      <c r="JGB90" s="64"/>
      <c r="JGC90" s="64"/>
      <c r="JGD90" s="64"/>
      <c r="JGE90" s="64"/>
      <c r="JGF90" s="64"/>
      <c r="JGG90" s="64"/>
      <c r="JGH90" s="64"/>
      <c r="JGI90" s="64"/>
      <c r="JGJ90" s="64"/>
      <c r="JGK90" s="64"/>
      <c r="JGL90" s="64"/>
      <c r="JGM90" s="64"/>
      <c r="JGN90" s="64"/>
      <c r="JGO90" s="64"/>
      <c r="JGP90" s="64"/>
      <c r="JGQ90" s="64"/>
      <c r="JGR90" s="64"/>
      <c r="JGS90" s="64"/>
      <c r="JGT90" s="64"/>
      <c r="JGU90" s="64"/>
      <c r="JGV90" s="64"/>
      <c r="JGW90" s="64"/>
      <c r="JGX90" s="64"/>
      <c r="JGY90" s="64"/>
      <c r="JGZ90" s="64"/>
      <c r="JHA90" s="64"/>
      <c r="JHB90" s="64"/>
      <c r="JHC90" s="64"/>
      <c r="JHD90" s="64"/>
      <c r="JHE90" s="64"/>
      <c r="JHF90" s="64"/>
      <c r="JHG90" s="64"/>
      <c r="JHH90" s="64"/>
      <c r="JHI90" s="64"/>
      <c r="JHJ90" s="64"/>
      <c r="JHK90" s="64"/>
      <c r="JHL90" s="64"/>
      <c r="JHM90" s="64"/>
      <c r="JHN90" s="64"/>
      <c r="JHO90" s="64"/>
      <c r="JHP90" s="64"/>
      <c r="JHQ90" s="64"/>
      <c r="JHR90" s="64"/>
      <c r="JHS90" s="64"/>
      <c r="JHT90" s="64"/>
      <c r="JHU90" s="64"/>
      <c r="JHV90" s="64"/>
      <c r="JHW90" s="64"/>
      <c r="JHX90" s="64"/>
      <c r="JHY90" s="64"/>
      <c r="JHZ90" s="64"/>
      <c r="JIA90" s="64"/>
      <c r="JIB90" s="64"/>
      <c r="JIC90" s="64"/>
      <c r="JID90" s="64"/>
      <c r="JIE90" s="64"/>
      <c r="JIF90" s="64"/>
      <c r="JIG90" s="64"/>
      <c r="JIH90" s="64"/>
      <c r="JII90" s="64"/>
      <c r="JIJ90" s="64"/>
      <c r="JIK90" s="64"/>
      <c r="JIL90" s="64"/>
      <c r="JIM90" s="64"/>
      <c r="JIN90" s="64"/>
      <c r="JIO90" s="64"/>
      <c r="JIP90" s="64"/>
      <c r="JIQ90" s="64"/>
      <c r="JIR90" s="64"/>
      <c r="JIS90" s="64"/>
      <c r="JIT90" s="64"/>
      <c r="JIU90" s="64"/>
      <c r="JIV90" s="64"/>
      <c r="JIW90" s="64"/>
      <c r="JIX90" s="64"/>
      <c r="JIY90" s="64"/>
      <c r="JIZ90" s="64"/>
      <c r="JJA90" s="64"/>
      <c r="JJB90" s="64"/>
      <c r="JJC90" s="64"/>
      <c r="JJD90" s="64"/>
      <c r="JJE90" s="64"/>
      <c r="JJF90" s="64"/>
      <c r="JJG90" s="64"/>
      <c r="JJH90" s="64"/>
      <c r="JJI90" s="64"/>
      <c r="JJJ90" s="64"/>
      <c r="JJK90" s="64"/>
      <c r="JJL90" s="64"/>
      <c r="JJM90" s="64"/>
      <c r="JJN90" s="64"/>
      <c r="JJO90" s="64"/>
      <c r="JJP90" s="64"/>
      <c r="JJQ90" s="64"/>
      <c r="JJR90" s="64"/>
      <c r="JJS90" s="64"/>
      <c r="JJT90" s="64"/>
      <c r="JJU90" s="64"/>
      <c r="JJV90" s="64"/>
      <c r="JJW90" s="64"/>
      <c r="JJX90" s="64"/>
      <c r="JJY90" s="64"/>
      <c r="JJZ90" s="64"/>
      <c r="JKA90" s="64"/>
      <c r="JKB90" s="64"/>
      <c r="JKC90" s="64"/>
      <c r="JKD90" s="64"/>
      <c r="JKE90" s="64"/>
      <c r="JKF90" s="64"/>
      <c r="JKG90" s="64"/>
      <c r="JKH90" s="64"/>
      <c r="JKI90" s="64"/>
      <c r="JKJ90" s="64"/>
      <c r="JKK90" s="64"/>
      <c r="JKL90" s="64"/>
      <c r="JKM90" s="64"/>
      <c r="JKN90" s="64"/>
      <c r="JKO90" s="64"/>
      <c r="JKP90" s="64"/>
      <c r="JKQ90" s="64"/>
      <c r="JKR90" s="64"/>
      <c r="JKS90" s="64"/>
      <c r="JKT90" s="64"/>
      <c r="JKU90" s="64"/>
      <c r="JKV90" s="64"/>
      <c r="JKW90" s="64"/>
      <c r="JKX90" s="64"/>
      <c r="JKY90" s="64"/>
      <c r="JKZ90" s="64"/>
      <c r="JLA90" s="64"/>
      <c r="JLB90" s="64"/>
      <c r="JLC90" s="64"/>
      <c r="JLD90" s="64"/>
      <c r="JLE90" s="64"/>
      <c r="JLF90" s="64"/>
      <c r="JLG90" s="64"/>
      <c r="JLH90" s="64"/>
      <c r="JLI90" s="64"/>
      <c r="JLJ90" s="64"/>
      <c r="JLK90" s="64"/>
      <c r="JLL90" s="64"/>
      <c r="JLM90" s="64"/>
      <c r="JLN90" s="64"/>
      <c r="JLO90" s="64"/>
      <c r="JLP90" s="64"/>
      <c r="JLQ90" s="64"/>
      <c r="JLR90" s="64"/>
      <c r="JLS90" s="64"/>
      <c r="JLT90" s="64"/>
      <c r="JLU90" s="64"/>
      <c r="JLV90" s="64"/>
      <c r="JLW90" s="64"/>
      <c r="JLX90" s="64"/>
      <c r="JLY90" s="64"/>
      <c r="JLZ90" s="64"/>
      <c r="JMA90" s="64"/>
      <c r="JMB90" s="64"/>
      <c r="JMC90" s="64"/>
      <c r="JMD90" s="64"/>
      <c r="JME90" s="64"/>
      <c r="JMF90" s="64"/>
      <c r="JMG90" s="64"/>
      <c r="JMH90" s="64"/>
      <c r="JMI90" s="64"/>
      <c r="JMJ90" s="64"/>
      <c r="JMK90" s="64"/>
      <c r="JML90" s="64"/>
      <c r="JMM90" s="64"/>
      <c r="JMN90" s="64"/>
      <c r="JMO90" s="64"/>
      <c r="JMP90" s="64"/>
      <c r="JMQ90" s="64"/>
      <c r="JMR90" s="64"/>
      <c r="JMS90" s="64"/>
      <c r="JMT90" s="64"/>
      <c r="JMU90" s="64"/>
      <c r="JMV90" s="64"/>
      <c r="JMW90" s="64"/>
      <c r="JMX90" s="64"/>
      <c r="JMY90" s="64"/>
      <c r="JMZ90" s="64"/>
      <c r="JNA90" s="64"/>
      <c r="JNB90" s="64"/>
      <c r="JNC90" s="64"/>
      <c r="JND90" s="64"/>
      <c r="JNE90" s="64"/>
      <c r="JNF90" s="64"/>
      <c r="JNG90" s="64"/>
      <c r="JNH90" s="64"/>
      <c r="JNI90" s="64"/>
      <c r="JNJ90" s="64"/>
      <c r="JNK90" s="64"/>
      <c r="JNL90" s="64"/>
      <c r="JNM90" s="64"/>
      <c r="JNN90" s="64"/>
      <c r="JNO90" s="64"/>
      <c r="JNP90" s="64"/>
      <c r="JNQ90" s="64"/>
      <c r="JNR90" s="64"/>
      <c r="JNS90" s="64"/>
      <c r="JNT90" s="64"/>
      <c r="JNU90" s="64"/>
      <c r="JNV90" s="64"/>
      <c r="JNW90" s="64"/>
      <c r="JNX90" s="64"/>
      <c r="JNY90" s="64"/>
      <c r="JNZ90" s="64"/>
      <c r="JOA90" s="64"/>
      <c r="JOB90" s="64"/>
      <c r="JOC90" s="64"/>
      <c r="JOD90" s="64"/>
      <c r="JOE90" s="64"/>
      <c r="JOF90" s="64"/>
      <c r="JOG90" s="64"/>
      <c r="JOH90" s="64"/>
      <c r="JOI90" s="64"/>
      <c r="JOJ90" s="64"/>
      <c r="JOK90" s="64"/>
      <c r="JOL90" s="64"/>
      <c r="JOM90" s="64"/>
      <c r="JON90" s="64"/>
      <c r="JOO90" s="64"/>
      <c r="JOP90" s="64"/>
      <c r="JOQ90" s="64"/>
      <c r="JOR90" s="64"/>
      <c r="JOS90" s="64"/>
      <c r="JOT90" s="64"/>
      <c r="JOU90" s="64"/>
      <c r="JOV90" s="64"/>
      <c r="JOW90" s="64"/>
      <c r="JOX90" s="64"/>
      <c r="JOY90" s="64"/>
      <c r="JOZ90" s="64"/>
      <c r="JPA90" s="64"/>
      <c r="JPB90" s="64"/>
      <c r="JPC90" s="64"/>
      <c r="JPD90" s="64"/>
      <c r="JPE90" s="64"/>
      <c r="JPF90" s="64"/>
      <c r="JPG90" s="64"/>
      <c r="JPH90" s="64"/>
      <c r="JPI90" s="64"/>
      <c r="JPJ90" s="64"/>
      <c r="JPK90" s="64"/>
      <c r="JPL90" s="64"/>
      <c r="JPM90" s="64"/>
      <c r="JPN90" s="64"/>
      <c r="JPO90" s="64"/>
      <c r="JPP90" s="64"/>
      <c r="JPQ90" s="64"/>
      <c r="JPR90" s="64"/>
      <c r="JPS90" s="64"/>
      <c r="JPT90" s="64"/>
      <c r="JPU90" s="64"/>
      <c r="JPV90" s="64"/>
      <c r="JPW90" s="64"/>
      <c r="JPX90" s="64"/>
      <c r="JPY90" s="64"/>
      <c r="JPZ90" s="64"/>
      <c r="JQA90" s="64"/>
      <c r="JQB90" s="64"/>
      <c r="JQC90" s="64"/>
      <c r="JQD90" s="64"/>
      <c r="JQE90" s="64"/>
      <c r="JQF90" s="64"/>
      <c r="JQG90" s="64"/>
      <c r="JQH90" s="64"/>
      <c r="JQI90" s="64"/>
      <c r="JQJ90" s="64"/>
      <c r="JQK90" s="64"/>
      <c r="JQL90" s="64"/>
      <c r="JQM90" s="64"/>
      <c r="JQN90" s="64"/>
      <c r="JQO90" s="64"/>
      <c r="JQP90" s="64"/>
      <c r="JQQ90" s="64"/>
      <c r="JQR90" s="64"/>
      <c r="JQS90" s="64"/>
      <c r="JQT90" s="64"/>
      <c r="JQU90" s="64"/>
      <c r="JQV90" s="64"/>
      <c r="JQW90" s="64"/>
      <c r="JQX90" s="64"/>
      <c r="JQY90" s="64"/>
      <c r="JQZ90" s="64"/>
      <c r="JRA90" s="64"/>
      <c r="JRB90" s="64"/>
      <c r="JRC90" s="64"/>
      <c r="JRD90" s="64"/>
      <c r="JRE90" s="64"/>
      <c r="JRF90" s="64"/>
      <c r="JRG90" s="64"/>
      <c r="JRH90" s="64"/>
      <c r="JRI90" s="64"/>
      <c r="JRJ90" s="64"/>
      <c r="JRK90" s="64"/>
      <c r="JRL90" s="64"/>
      <c r="JRM90" s="64"/>
      <c r="JRN90" s="64"/>
      <c r="JRO90" s="64"/>
      <c r="JRP90" s="64"/>
      <c r="JRQ90" s="64"/>
      <c r="JRR90" s="64"/>
      <c r="JRS90" s="64"/>
      <c r="JRT90" s="64"/>
      <c r="JRU90" s="64"/>
      <c r="JRV90" s="64"/>
      <c r="JRW90" s="64"/>
      <c r="JRX90" s="64"/>
      <c r="JRY90" s="64"/>
      <c r="JRZ90" s="64"/>
      <c r="JSA90" s="64"/>
      <c r="JSB90" s="64"/>
      <c r="JSC90" s="64"/>
      <c r="JSD90" s="64"/>
      <c r="JSE90" s="64"/>
      <c r="JSF90" s="64"/>
      <c r="JSG90" s="64"/>
      <c r="JSH90" s="64"/>
      <c r="JSI90" s="64"/>
      <c r="JSJ90" s="64"/>
      <c r="JSK90" s="64"/>
      <c r="JSL90" s="64"/>
      <c r="JSM90" s="64"/>
      <c r="JSN90" s="64"/>
      <c r="JSO90" s="64"/>
      <c r="JSP90" s="64"/>
      <c r="JSQ90" s="64"/>
      <c r="JSR90" s="64"/>
      <c r="JSS90" s="64"/>
      <c r="JST90" s="64"/>
      <c r="JSU90" s="64"/>
      <c r="JSV90" s="64"/>
      <c r="JSW90" s="64"/>
      <c r="JSX90" s="64"/>
      <c r="JSY90" s="64"/>
      <c r="JSZ90" s="64"/>
      <c r="JTA90" s="64"/>
      <c r="JTB90" s="64"/>
      <c r="JTC90" s="64"/>
      <c r="JTD90" s="64"/>
      <c r="JTE90" s="64"/>
      <c r="JTF90" s="64"/>
      <c r="JTG90" s="64"/>
      <c r="JTH90" s="64"/>
      <c r="JTI90" s="64"/>
      <c r="JTJ90" s="64"/>
      <c r="JTK90" s="64"/>
      <c r="JTL90" s="64"/>
      <c r="JTM90" s="64"/>
      <c r="JTN90" s="64"/>
      <c r="JTO90" s="64"/>
      <c r="JTP90" s="64"/>
      <c r="JTQ90" s="64"/>
      <c r="JTR90" s="64"/>
      <c r="JTS90" s="64"/>
      <c r="JTT90" s="64"/>
      <c r="JTU90" s="64"/>
      <c r="JTV90" s="64"/>
      <c r="JTW90" s="64"/>
      <c r="JTX90" s="64"/>
      <c r="JTY90" s="64"/>
      <c r="JTZ90" s="64"/>
      <c r="JUA90" s="64"/>
      <c r="JUB90" s="64"/>
      <c r="JUC90" s="64"/>
      <c r="JUD90" s="64"/>
      <c r="JUE90" s="64"/>
      <c r="JUF90" s="64"/>
      <c r="JUG90" s="64"/>
      <c r="JUH90" s="64"/>
      <c r="JUI90" s="64"/>
      <c r="JUJ90" s="64"/>
      <c r="JUK90" s="64"/>
      <c r="JUL90" s="64"/>
      <c r="JUM90" s="64"/>
      <c r="JUN90" s="64"/>
      <c r="JUO90" s="64"/>
      <c r="JUP90" s="64"/>
      <c r="JUQ90" s="64"/>
      <c r="JUR90" s="64"/>
      <c r="JUS90" s="64"/>
      <c r="JUT90" s="64"/>
      <c r="JUU90" s="64"/>
      <c r="JUV90" s="64"/>
      <c r="JUW90" s="64"/>
      <c r="JUX90" s="64"/>
      <c r="JUY90" s="64"/>
      <c r="JUZ90" s="64"/>
      <c r="JVA90" s="64"/>
      <c r="JVB90" s="64"/>
      <c r="JVC90" s="64"/>
      <c r="JVD90" s="64"/>
      <c r="JVE90" s="64"/>
      <c r="JVF90" s="64"/>
      <c r="JVG90" s="64"/>
      <c r="JVH90" s="64"/>
      <c r="JVI90" s="64"/>
      <c r="JVJ90" s="64"/>
      <c r="JVK90" s="64"/>
      <c r="JVL90" s="64"/>
      <c r="JVM90" s="64"/>
      <c r="JVN90" s="64"/>
      <c r="JVO90" s="64"/>
      <c r="JVP90" s="64"/>
      <c r="JVQ90" s="64"/>
      <c r="JVR90" s="64"/>
      <c r="JVS90" s="64"/>
      <c r="JVT90" s="64"/>
      <c r="JVU90" s="64"/>
      <c r="JVV90" s="64"/>
      <c r="JVW90" s="64"/>
      <c r="JVX90" s="64"/>
      <c r="JVY90" s="64"/>
      <c r="JVZ90" s="64"/>
      <c r="JWA90" s="64"/>
      <c r="JWB90" s="64"/>
      <c r="JWC90" s="64"/>
      <c r="JWD90" s="64"/>
      <c r="JWE90" s="64"/>
      <c r="JWF90" s="64"/>
      <c r="JWG90" s="64"/>
      <c r="JWH90" s="64"/>
      <c r="JWI90" s="64"/>
      <c r="JWJ90" s="64"/>
      <c r="JWK90" s="64"/>
      <c r="JWL90" s="64"/>
      <c r="JWM90" s="64"/>
      <c r="JWN90" s="64"/>
      <c r="JWO90" s="64"/>
      <c r="JWP90" s="64"/>
      <c r="JWQ90" s="64"/>
      <c r="JWR90" s="64"/>
      <c r="JWS90" s="64"/>
      <c r="JWT90" s="64"/>
      <c r="JWU90" s="64"/>
      <c r="JWV90" s="64"/>
      <c r="JWW90" s="64"/>
      <c r="JWX90" s="64"/>
      <c r="JWY90" s="64"/>
      <c r="JWZ90" s="64"/>
      <c r="JXA90" s="64"/>
      <c r="JXB90" s="64"/>
      <c r="JXC90" s="64"/>
      <c r="JXD90" s="64"/>
      <c r="JXE90" s="64"/>
      <c r="JXF90" s="64"/>
      <c r="JXG90" s="64"/>
      <c r="JXH90" s="64"/>
      <c r="JXI90" s="64"/>
      <c r="JXJ90" s="64"/>
      <c r="JXK90" s="64"/>
      <c r="JXL90" s="64"/>
      <c r="JXM90" s="64"/>
      <c r="JXN90" s="64"/>
      <c r="JXO90" s="64"/>
      <c r="JXP90" s="64"/>
      <c r="JXQ90" s="64"/>
      <c r="JXR90" s="64"/>
      <c r="JXS90" s="64"/>
      <c r="JXT90" s="64"/>
      <c r="JXU90" s="64"/>
      <c r="JXV90" s="64"/>
      <c r="JXW90" s="64"/>
      <c r="JXX90" s="64"/>
      <c r="JXY90" s="64"/>
      <c r="JXZ90" s="64"/>
      <c r="JYA90" s="64"/>
      <c r="JYB90" s="64"/>
      <c r="JYC90" s="64"/>
      <c r="JYD90" s="64"/>
      <c r="JYE90" s="64"/>
      <c r="JYF90" s="64"/>
      <c r="JYG90" s="64"/>
      <c r="JYH90" s="64"/>
      <c r="JYI90" s="64"/>
      <c r="JYJ90" s="64"/>
      <c r="JYK90" s="64"/>
      <c r="JYL90" s="64"/>
      <c r="JYM90" s="64"/>
      <c r="JYN90" s="64"/>
      <c r="JYO90" s="64"/>
      <c r="JYP90" s="64"/>
      <c r="JYQ90" s="64"/>
      <c r="JYR90" s="64"/>
      <c r="JYS90" s="64"/>
      <c r="JYT90" s="64"/>
      <c r="JYU90" s="64"/>
      <c r="JYV90" s="64"/>
      <c r="JYW90" s="64"/>
      <c r="JYX90" s="64"/>
      <c r="JYY90" s="64"/>
      <c r="JYZ90" s="64"/>
      <c r="JZA90" s="64"/>
      <c r="JZB90" s="64"/>
      <c r="JZC90" s="64"/>
      <c r="JZD90" s="64"/>
      <c r="JZE90" s="64"/>
      <c r="JZF90" s="64"/>
      <c r="JZG90" s="64"/>
      <c r="JZH90" s="64"/>
      <c r="JZI90" s="64"/>
      <c r="JZJ90" s="64"/>
      <c r="JZK90" s="64"/>
      <c r="JZL90" s="64"/>
      <c r="JZM90" s="64"/>
      <c r="JZN90" s="64"/>
      <c r="JZO90" s="64"/>
      <c r="JZP90" s="64"/>
      <c r="JZQ90" s="64"/>
      <c r="JZR90" s="64"/>
      <c r="JZS90" s="64"/>
      <c r="JZT90" s="64"/>
      <c r="JZU90" s="64"/>
      <c r="JZV90" s="64"/>
      <c r="JZW90" s="64"/>
      <c r="JZX90" s="64"/>
      <c r="JZY90" s="64"/>
      <c r="JZZ90" s="64"/>
      <c r="KAA90" s="64"/>
      <c r="KAB90" s="64"/>
      <c r="KAC90" s="64"/>
      <c r="KAD90" s="64"/>
      <c r="KAE90" s="64"/>
      <c r="KAF90" s="64"/>
      <c r="KAG90" s="64"/>
      <c r="KAH90" s="64"/>
      <c r="KAI90" s="64"/>
      <c r="KAJ90" s="64"/>
      <c r="KAK90" s="64"/>
      <c r="KAL90" s="64"/>
      <c r="KAM90" s="64"/>
      <c r="KAN90" s="64"/>
      <c r="KAO90" s="64"/>
      <c r="KAP90" s="64"/>
      <c r="KAQ90" s="64"/>
      <c r="KAR90" s="64"/>
      <c r="KAS90" s="64"/>
      <c r="KAT90" s="64"/>
      <c r="KAU90" s="64"/>
      <c r="KAV90" s="64"/>
      <c r="KAW90" s="64"/>
      <c r="KAX90" s="64"/>
      <c r="KAY90" s="64"/>
      <c r="KAZ90" s="64"/>
      <c r="KBA90" s="64"/>
      <c r="KBB90" s="64"/>
      <c r="KBC90" s="64"/>
      <c r="KBD90" s="64"/>
      <c r="KBE90" s="64"/>
      <c r="KBF90" s="64"/>
      <c r="KBG90" s="64"/>
      <c r="KBH90" s="64"/>
      <c r="KBI90" s="64"/>
      <c r="KBJ90" s="64"/>
      <c r="KBK90" s="64"/>
      <c r="KBL90" s="64"/>
      <c r="KBM90" s="64"/>
      <c r="KBN90" s="64"/>
      <c r="KBO90" s="64"/>
      <c r="KBP90" s="64"/>
      <c r="KBQ90" s="64"/>
      <c r="KBR90" s="64"/>
      <c r="KBS90" s="64"/>
      <c r="KBT90" s="64"/>
      <c r="KBU90" s="64"/>
      <c r="KBV90" s="64"/>
      <c r="KBW90" s="64"/>
      <c r="KBX90" s="64"/>
      <c r="KBY90" s="64"/>
      <c r="KBZ90" s="64"/>
      <c r="KCA90" s="64"/>
      <c r="KCB90" s="64"/>
      <c r="KCC90" s="64"/>
      <c r="KCD90" s="64"/>
      <c r="KCE90" s="64"/>
      <c r="KCF90" s="64"/>
      <c r="KCG90" s="64"/>
      <c r="KCH90" s="64"/>
      <c r="KCI90" s="64"/>
      <c r="KCJ90" s="64"/>
      <c r="KCK90" s="64"/>
      <c r="KCL90" s="64"/>
      <c r="KCM90" s="64"/>
      <c r="KCN90" s="64"/>
      <c r="KCO90" s="64"/>
      <c r="KCP90" s="64"/>
      <c r="KCQ90" s="64"/>
      <c r="KCR90" s="64"/>
      <c r="KCS90" s="64"/>
      <c r="KCT90" s="64"/>
      <c r="KCU90" s="64"/>
      <c r="KCV90" s="64"/>
      <c r="KCW90" s="64"/>
      <c r="KCX90" s="64"/>
      <c r="KCY90" s="64"/>
      <c r="KCZ90" s="64"/>
      <c r="KDA90" s="64"/>
      <c r="KDB90" s="64"/>
      <c r="KDC90" s="64"/>
      <c r="KDD90" s="64"/>
      <c r="KDE90" s="64"/>
      <c r="KDF90" s="64"/>
      <c r="KDG90" s="64"/>
      <c r="KDH90" s="64"/>
      <c r="KDI90" s="64"/>
      <c r="KDJ90" s="64"/>
      <c r="KDK90" s="64"/>
      <c r="KDL90" s="64"/>
      <c r="KDM90" s="64"/>
      <c r="KDN90" s="64"/>
      <c r="KDO90" s="64"/>
      <c r="KDP90" s="64"/>
      <c r="KDQ90" s="64"/>
      <c r="KDR90" s="64"/>
      <c r="KDS90" s="64"/>
      <c r="KDT90" s="64"/>
      <c r="KDU90" s="64"/>
      <c r="KDV90" s="64"/>
      <c r="KDW90" s="64"/>
      <c r="KDX90" s="64"/>
      <c r="KDY90" s="64"/>
      <c r="KDZ90" s="64"/>
      <c r="KEA90" s="64"/>
      <c r="KEB90" s="64"/>
      <c r="KEC90" s="64"/>
      <c r="KED90" s="64"/>
      <c r="KEE90" s="64"/>
      <c r="KEF90" s="64"/>
      <c r="KEG90" s="64"/>
      <c r="KEH90" s="64"/>
      <c r="KEI90" s="64"/>
      <c r="KEJ90" s="64"/>
      <c r="KEK90" s="64"/>
      <c r="KEL90" s="64"/>
      <c r="KEM90" s="64"/>
      <c r="KEN90" s="64"/>
      <c r="KEO90" s="64"/>
      <c r="KEP90" s="64"/>
      <c r="KEQ90" s="64"/>
      <c r="KER90" s="64"/>
      <c r="KES90" s="64"/>
      <c r="KET90" s="64"/>
      <c r="KEU90" s="64"/>
      <c r="KEV90" s="64"/>
      <c r="KEW90" s="64"/>
      <c r="KEX90" s="64"/>
      <c r="KEY90" s="64"/>
      <c r="KEZ90" s="64"/>
      <c r="KFA90" s="64"/>
      <c r="KFB90" s="64"/>
      <c r="KFC90" s="64"/>
      <c r="KFD90" s="64"/>
      <c r="KFE90" s="64"/>
      <c r="KFF90" s="64"/>
      <c r="KFG90" s="64"/>
      <c r="KFH90" s="64"/>
      <c r="KFI90" s="64"/>
      <c r="KFJ90" s="64"/>
      <c r="KFK90" s="64"/>
      <c r="KFL90" s="64"/>
      <c r="KFM90" s="64"/>
      <c r="KFN90" s="64"/>
      <c r="KFO90" s="64"/>
      <c r="KFP90" s="64"/>
      <c r="KFQ90" s="64"/>
      <c r="KFR90" s="64"/>
      <c r="KFS90" s="64"/>
      <c r="KFT90" s="64"/>
      <c r="KFU90" s="64"/>
      <c r="KFV90" s="64"/>
      <c r="KFW90" s="64"/>
      <c r="KFX90" s="64"/>
      <c r="KFY90" s="64"/>
      <c r="KFZ90" s="64"/>
      <c r="KGA90" s="64"/>
      <c r="KGB90" s="64"/>
      <c r="KGC90" s="64"/>
      <c r="KGD90" s="64"/>
      <c r="KGE90" s="64"/>
      <c r="KGF90" s="64"/>
      <c r="KGG90" s="64"/>
      <c r="KGH90" s="64"/>
      <c r="KGI90" s="64"/>
      <c r="KGJ90" s="64"/>
      <c r="KGK90" s="64"/>
      <c r="KGL90" s="64"/>
      <c r="KGM90" s="64"/>
      <c r="KGN90" s="64"/>
      <c r="KGO90" s="64"/>
      <c r="KGP90" s="64"/>
      <c r="KGQ90" s="64"/>
      <c r="KGR90" s="64"/>
      <c r="KGS90" s="64"/>
      <c r="KGT90" s="64"/>
      <c r="KGU90" s="64"/>
      <c r="KGV90" s="64"/>
      <c r="KGW90" s="64"/>
      <c r="KGX90" s="64"/>
      <c r="KGY90" s="64"/>
      <c r="KGZ90" s="64"/>
      <c r="KHA90" s="64"/>
      <c r="KHB90" s="64"/>
      <c r="KHC90" s="64"/>
      <c r="KHD90" s="64"/>
      <c r="KHE90" s="64"/>
      <c r="KHF90" s="64"/>
      <c r="KHG90" s="64"/>
      <c r="KHH90" s="64"/>
      <c r="KHI90" s="64"/>
      <c r="KHJ90" s="64"/>
      <c r="KHK90" s="64"/>
      <c r="KHL90" s="64"/>
      <c r="KHM90" s="64"/>
      <c r="KHN90" s="64"/>
      <c r="KHO90" s="64"/>
      <c r="KHP90" s="64"/>
      <c r="KHQ90" s="64"/>
      <c r="KHR90" s="64"/>
      <c r="KHS90" s="64"/>
      <c r="KHT90" s="64"/>
      <c r="KHU90" s="64"/>
      <c r="KHV90" s="64"/>
      <c r="KHW90" s="64"/>
      <c r="KHX90" s="64"/>
      <c r="KHY90" s="64"/>
      <c r="KHZ90" s="64"/>
      <c r="KIA90" s="64"/>
      <c r="KIB90" s="64"/>
      <c r="KIC90" s="64"/>
      <c r="KID90" s="64"/>
      <c r="KIE90" s="64"/>
      <c r="KIF90" s="64"/>
      <c r="KIG90" s="64"/>
      <c r="KIH90" s="64"/>
      <c r="KII90" s="64"/>
      <c r="KIJ90" s="64"/>
      <c r="KIK90" s="64"/>
      <c r="KIL90" s="64"/>
      <c r="KIM90" s="64"/>
      <c r="KIN90" s="64"/>
      <c r="KIO90" s="64"/>
      <c r="KIP90" s="64"/>
      <c r="KIQ90" s="64"/>
      <c r="KIR90" s="64"/>
      <c r="KIS90" s="64"/>
      <c r="KIT90" s="64"/>
      <c r="KIU90" s="64"/>
      <c r="KIV90" s="64"/>
      <c r="KIW90" s="64"/>
      <c r="KIX90" s="64"/>
      <c r="KIY90" s="64"/>
      <c r="KIZ90" s="64"/>
      <c r="KJA90" s="64"/>
      <c r="KJB90" s="64"/>
      <c r="KJC90" s="64"/>
      <c r="KJD90" s="64"/>
      <c r="KJE90" s="64"/>
      <c r="KJF90" s="64"/>
      <c r="KJG90" s="64"/>
      <c r="KJH90" s="64"/>
      <c r="KJI90" s="64"/>
      <c r="KJJ90" s="64"/>
      <c r="KJK90" s="64"/>
      <c r="KJL90" s="64"/>
      <c r="KJM90" s="64"/>
      <c r="KJN90" s="64"/>
      <c r="KJO90" s="64"/>
      <c r="KJP90" s="64"/>
      <c r="KJQ90" s="64"/>
      <c r="KJR90" s="64"/>
      <c r="KJS90" s="64"/>
      <c r="KJT90" s="64"/>
      <c r="KJU90" s="64"/>
      <c r="KJV90" s="64"/>
      <c r="KJW90" s="64"/>
      <c r="KJX90" s="64"/>
      <c r="KJY90" s="64"/>
      <c r="KJZ90" s="64"/>
      <c r="KKA90" s="64"/>
      <c r="KKB90" s="64"/>
      <c r="KKC90" s="64"/>
      <c r="KKD90" s="64"/>
      <c r="KKE90" s="64"/>
      <c r="KKF90" s="64"/>
      <c r="KKG90" s="64"/>
      <c r="KKH90" s="64"/>
      <c r="KKI90" s="64"/>
      <c r="KKJ90" s="64"/>
      <c r="KKK90" s="64"/>
      <c r="KKL90" s="64"/>
      <c r="KKM90" s="64"/>
      <c r="KKN90" s="64"/>
      <c r="KKO90" s="64"/>
      <c r="KKP90" s="64"/>
      <c r="KKQ90" s="64"/>
      <c r="KKR90" s="64"/>
      <c r="KKS90" s="64"/>
      <c r="KKT90" s="64"/>
      <c r="KKU90" s="64"/>
      <c r="KKV90" s="64"/>
      <c r="KKW90" s="64"/>
      <c r="KKX90" s="64"/>
      <c r="KKY90" s="64"/>
      <c r="KKZ90" s="64"/>
      <c r="KLA90" s="64"/>
      <c r="KLB90" s="64"/>
      <c r="KLC90" s="64"/>
      <c r="KLD90" s="64"/>
      <c r="KLE90" s="64"/>
      <c r="KLF90" s="64"/>
      <c r="KLG90" s="64"/>
      <c r="KLH90" s="64"/>
      <c r="KLI90" s="64"/>
      <c r="KLJ90" s="64"/>
      <c r="KLK90" s="64"/>
      <c r="KLL90" s="64"/>
      <c r="KLM90" s="64"/>
      <c r="KLN90" s="64"/>
      <c r="KLO90" s="64"/>
      <c r="KLP90" s="64"/>
      <c r="KLQ90" s="64"/>
      <c r="KLR90" s="64"/>
      <c r="KLS90" s="64"/>
      <c r="KLT90" s="64"/>
      <c r="KLU90" s="64"/>
      <c r="KLV90" s="64"/>
      <c r="KLW90" s="64"/>
      <c r="KLX90" s="64"/>
      <c r="KLY90" s="64"/>
      <c r="KLZ90" s="64"/>
      <c r="KMA90" s="64"/>
      <c r="KMB90" s="64"/>
      <c r="KMC90" s="64"/>
      <c r="KMD90" s="64"/>
      <c r="KME90" s="64"/>
      <c r="KMF90" s="64"/>
      <c r="KMG90" s="64"/>
      <c r="KMH90" s="64"/>
      <c r="KMI90" s="64"/>
      <c r="KMJ90" s="64"/>
      <c r="KMK90" s="64"/>
      <c r="KML90" s="64"/>
      <c r="KMM90" s="64"/>
      <c r="KMN90" s="64"/>
      <c r="KMO90" s="64"/>
      <c r="KMP90" s="64"/>
      <c r="KMQ90" s="64"/>
      <c r="KMR90" s="64"/>
      <c r="KMS90" s="64"/>
      <c r="KMT90" s="64"/>
      <c r="KMU90" s="64"/>
      <c r="KMV90" s="64"/>
      <c r="KMW90" s="64"/>
      <c r="KMX90" s="64"/>
      <c r="KMY90" s="64"/>
      <c r="KMZ90" s="64"/>
      <c r="KNA90" s="64"/>
      <c r="KNB90" s="64"/>
      <c r="KNC90" s="64"/>
      <c r="KND90" s="64"/>
      <c r="KNE90" s="64"/>
      <c r="KNF90" s="64"/>
      <c r="KNG90" s="64"/>
      <c r="KNH90" s="64"/>
      <c r="KNI90" s="64"/>
      <c r="KNJ90" s="64"/>
      <c r="KNK90" s="64"/>
      <c r="KNL90" s="64"/>
      <c r="KNM90" s="64"/>
      <c r="KNN90" s="64"/>
      <c r="KNO90" s="64"/>
      <c r="KNP90" s="64"/>
      <c r="KNQ90" s="64"/>
      <c r="KNR90" s="64"/>
      <c r="KNS90" s="64"/>
      <c r="KNT90" s="64"/>
      <c r="KNU90" s="64"/>
      <c r="KNV90" s="64"/>
      <c r="KNW90" s="64"/>
      <c r="KNX90" s="64"/>
      <c r="KNY90" s="64"/>
      <c r="KNZ90" s="64"/>
      <c r="KOA90" s="64"/>
      <c r="KOB90" s="64"/>
      <c r="KOC90" s="64"/>
      <c r="KOD90" s="64"/>
      <c r="KOE90" s="64"/>
      <c r="KOF90" s="64"/>
      <c r="KOG90" s="64"/>
      <c r="KOH90" s="64"/>
      <c r="KOI90" s="64"/>
      <c r="KOJ90" s="64"/>
      <c r="KOK90" s="64"/>
      <c r="KOL90" s="64"/>
      <c r="KOM90" s="64"/>
      <c r="KON90" s="64"/>
      <c r="KOO90" s="64"/>
      <c r="KOP90" s="64"/>
      <c r="KOQ90" s="64"/>
      <c r="KOR90" s="64"/>
      <c r="KOS90" s="64"/>
      <c r="KOT90" s="64"/>
      <c r="KOU90" s="64"/>
      <c r="KOV90" s="64"/>
      <c r="KOW90" s="64"/>
      <c r="KOX90" s="64"/>
      <c r="KOY90" s="64"/>
      <c r="KOZ90" s="64"/>
      <c r="KPA90" s="64"/>
      <c r="KPB90" s="64"/>
      <c r="KPC90" s="64"/>
      <c r="KPD90" s="64"/>
      <c r="KPE90" s="64"/>
      <c r="KPF90" s="64"/>
      <c r="KPG90" s="64"/>
      <c r="KPH90" s="64"/>
      <c r="KPI90" s="64"/>
      <c r="KPJ90" s="64"/>
      <c r="KPK90" s="64"/>
      <c r="KPL90" s="64"/>
      <c r="KPM90" s="64"/>
      <c r="KPN90" s="64"/>
      <c r="KPO90" s="64"/>
      <c r="KPP90" s="64"/>
      <c r="KPQ90" s="64"/>
      <c r="KPR90" s="64"/>
      <c r="KPS90" s="64"/>
      <c r="KPT90" s="64"/>
      <c r="KPU90" s="64"/>
      <c r="KPV90" s="64"/>
      <c r="KPW90" s="64"/>
      <c r="KPX90" s="64"/>
      <c r="KPY90" s="64"/>
      <c r="KPZ90" s="64"/>
      <c r="KQA90" s="64"/>
      <c r="KQB90" s="64"/>
      <c r="KQC90" s="64"/>
      <c r="KQD90" s="64"/>
      <c r="KQE90" s="64"/>
      <c r="KQF90" s="64"/>
      <c r="KQG90" s="64"/>
      <c r="KQH90" s="64"/>
      <c r="KQI90" s="64"/>
      <c r="KQJ90" s="64"/>
      <c r="KQK90" s="64"/>
      <c r="KQL90" s="64"/>
      <c r="KQM90" s="64"/>
      <c r="KQN90" s="64"/>
      <c r="KQO90" s="64"/>
      <c r="KQP90" s="64"/>
      <c r="KQQ90" s="64"/>
      <c r="KQR90" s="64"/>
      <c r="KQS90" s="64"/>
      <c r="KQT90" s="64"/>
      <c r="KQU90" s="64"/>
      <c r="KQV90" s="64"/>
      <c r="KQW90" s="64"/>
      <c r="KQX90" s="64"/>
      <c r="KQY90" s="64"/>
      <c r="KQZ90" s="64"/>
      <c r="KRA90" s="64"/>
      <c r="KRB90" s="64"/>
      <c r="KRC90" s="64"/>
      <c r="KRD90" s="64"/>
      <c r="KRE90" s="64"/>
      <c r="KRF90" s="64"/>
      <c r="KRG90" s="64"/>
      <c r="KRH90" s="64"/>
      <c r="KRI90" s="64"/>
      <c r="KRJ90" s="64"/>
      <c r="KRK90" s="64"/>
      <c r="KRL90" s="64"/>
      <c r="KRM90" s="64"/>
      <c r="KRN90" s="64"/>
      <c r="KRO90" s="64"/>
      <c r="KRP90" s="64"/>
      <c r="KRQ90" s="64"/>
      <c r="KRR90" s="64"/>
      <c r="KRS90" s="64"/>
      <c r="KRT90" s="64"/>
      <c r="KRU90" s="64"/>
      <c r="KRV90" s="64"/>
      <c r="KRW90" s="64"/>
      <c r="KRX90" s="64"/>
      <c r="KRY90" s="64"/>
      <c r="KRZ90" s="64"/>
      <c r="KSA90" s="64"/>
      <c r="KSB90" s="64"/>
      <c r="KSC90" s="64"/>
      <c r="KSD90" s="64"/>
      <c r="KSE90" s="64"/>
      <c r="KSF90" s="64"/>
      <c r="KSG90" s="64"/>
      <c r="KSH90" s="64"/>
      <c r="KSI90" s="64"/>
      <c r="KSJ90" s="64"/>
      <c r="KSK90" s="64"/>
      <c r="KSL90" s="64"/>
      <c r="KSM90" s="64"/>
      <c r="KSN90" s="64"/>
      <c r="KSO90" s="64"/>
      <c r="KSP90" s="64"/>
      <c r="KSQ90" s="64"/>
      <c r="KSR90" s="64"/>
      <c r="KSS90" s="64"/>
      <c r="KST90" s="64"/>
      <c r="KSU90" s="64"/>
      <c r="KSV90" s="64"/>
      <c r="KSW90" s="64"/>
      <c r="KSX90" s="64"/>
      <c r="KSY90" s="64"/>
      <c r="KSZ90" s="64"/>
      <c r="KTA90" s="64"/>
      <c r="KTB90" s="64"/>
      <c r="KTC90" s="64"/>
      <c r="KTD90" s="64"/>
      <c r="KTE90" s="64"/>
      <c r="KTF90" s="64"/>
      <c r="KTG90" s="64"/>
      <c r="KTH90" s="64"/>
      <c r="KTI90" s="64"/>
      <c r="KTJ90" s="64"/>
      <c r="KTK90" s="64"/>
      <c r="KTL90" s="64"/>
      <c r="KTM90" s="64"/>
      <c r="KTN90" s="64"/>
      <c r="KTO90" s="64"/>
      <c r="KTP90" s="64"/>
      <c r="KTQ90" s="64"/>
      <c r="KTR90" s="64"/>
      <c r="KTS90" s="64"/>
      <c r="KTT90" s="64"/>
      <c r="KTU90" s="64"/>
      <c r="KTV90" s="64"/>
      <c r="KTW90" s="64"/>
      <c r="KTX90" s="64"/>
      <c r="KTY90" s="64"/>
      <c r="KTZ90" s="64"/>
      <c r="KUA90" s="64"/>
      <c r="KUB90" s="64"/>
      <c r="KUC90" s="64"/>
      <c r="KUD90" s="64"/>
      <c r="KUE90" s="64"/>
      <c r="KUF90" s="64"/>
      <c r="KUG90" s="64"/>
      <c r="KUH90" s="64"/>
      <c r="KUI90" s="64"/>
      <c r="KUJ90" s="64"/>
      <c r="KUK90" s="64"/>
      <c r="KUL90" s="64"/>
      <c r="KUM90" s="64"/>
      <c r="KUN90" s="64"/>
      <c r="KUO90" s="64"/>
      <c r="KUP90" s="64"/>
      <c r="KUQ90" s="64"/>
      <c r="KUR90" s="64"/>
      <c r="KUS90" s="64"/>
      <c r="KUT90" s="64"/>
      <c r="KUU90" s="64"/>
      <c r="KUV90" s="64"/>
      <c r="KUW90" s="64"/>
      <c r="KUX90" s="64"/>
      <c r="KUY90" s="64"/>
      <c r="KUZ90" s="64"/>
      <c r="KVA90" s="64"/>
      <c r="KVB90" s="64"/>
      <c r="KVC90" s="64"/>
      <c r="KVD90" s="64"/>
      <c r="KVE90" s="64"/>
      <c r="KVF90" s="64"/>
      <c r="KVG90" s="64"/>
      <c r="KVH90" s="64"/>
      <c r="KVI90" s="64"/>
      <c r="KVJ90" s="64"/>
      <c r="KVK90" s="64"/>
      <c r="KVL90" s="64"/>
      <c r="KVM90" s="64"/>
      <c r="KVN90" s="64"/>
      <c r="KVO90" s="64"/>
      <c r="KVP90" s="64"/>
      <c r="KVQ90" s="64"/>
      <c r="KVR90" s="64"/>
      <c r="KVS90" s="64"/>
      <c r="KVT90" s="64"/>
      <c r="KVU90" s="64"/>
      <c r="KVV90" s="64"/>
      <c r="KVW90" s="64"/>
      <c r="KVX90" s="64"/>
      <c r="KVY90" s="64"/>
      <c r="KVZ90" s="64"/>
      <c r="KWA90" s="64"/>
      <c r="KWB90" s="64"/>
      <c r="KWC90" s="64"/>
      <c r="KWD90" s="64"/>
      <c r="KWE90" s="64"/>
      <c r="KWF90" s="64"/>
      <c r="KWG90" s="64"/>
      <c r="KWH90" s="64"/>
      <c r="KWI90" s="64"/>
      <c r="KWJ90" s="64"/>
      <c r="KWK90" s="64"/>
      <c r="KWL90" s="64"/>
      <c r="KWM90" s="64"/>
      <c r="KWN90" s="64"/>
      <c r="KWO90" s="64"/>
      <c r="KWP90" s="64"/>
      <c r="KWQ90" s="64"/>
      <c r="KWR90" s="64"/>
      <c r="KWS90" s="64"/>
      <c r="KWT90" s="64"/>
      <c r="KWU90" s="64"/>
      <c r="KWV90" s="64"/>
      <c r="KWW90" s="64"/>
      <c r="KWX90" s="64"/>
      <c r="KWY90" s="64"/>
      <c r="KWZ90" s="64"/>
      <c r="KXA90" s="64"/>
      <c r="KXB90" s="64"/>
      <c r="KXC90" s="64"/>
      <c r="KXD90" s="64"/>
      <c r="KXE90" s="64"/>
      <c r="KXF90" s="64"/>
      <c r="KXG90" s="64"/>
      <c r="KXH90" s="64"/>
      <c r="KXI90" s="64"/>
      <c r="KXJ90" s="64"/>
      <c r="KXK90" s="64"/>
      <c r="KXL90" s="64"/>
      <c r="KXM90" s="64"/>
      <c r="KXN90" s="64"/>
      <c r="KXO90" s="64"/>
      <c r="KXP90" s="64"/>
      <c r="KXQ90" s="64"/>
      <c r="KXR90" s="64"/>
      <c r="KXS90" s="64"/>
      <c r="KXT90" s="64"/>
      <c r="KXU90" s="64"/>
      <c r="KXV90" s="64"/>
      <c r="KXW90" s="64"/>
      <c r="KXX90" s="64"/>
      <c r="KXY90" s="64"/>
      <c r="KXZ90" s="64"/>
      <c r="KYA90" s="64"/>
      <c r="KYB90" s="64"/>
      <c r="KYC90" s="64"/>
      <c r="KYD90" s="64"/>
      <c r="KYE90" s="64"/>
      <c r="KYF90" s="64"/>
      <c r="KYG90" s="64"/>
      <c r="KYH90" s="64"/>
      <c r="KYI90" s="64"/>
      <c r="KYJ90" s="64"/>
      <c r="KYK90" s="64"/>
      <c r="KYL90" s="64"/>
      <c r="KYM90" s="64"/>
      <c r="KYN90" s="64"/>
      <c r="KYO90" s="64"/>
      <c r="KYP90" s="64"/>
      <c r="KYQ90" s="64"/>
      <c r="KYR90" s="64"/>
      <c r="KYS90" s="64"/>
      <c r="KYT90" s="64"/>
      <c r="KYU90" s="64"/>
      <c r="KYV90" s="64"/>
      <c r="KYW90" s="64"/>
      <c r="KYX90" s="64"/>
      <c r="KYY90" s="64"/>
      <c r="KYZ90" s="64"/>
      <c r="KZA90" s="64"/>
      <c r="KZB90" s="64"/>
      <c r="KZC90" s="64"/>
      <c r="KZD90" s="64"/>
      <c r="KZE90" s="64"/>
      <c r="KZF90" s="64"/>
      <c r="KZG90" s="64"/>
      <c r="KZH90" s="64"/>
      <c r="KZI90" s="64"/>
      <c r="KZJ90" s="64"/>
      <c r="KZK90" s="64"/>
      <c r="KZL90" s="64"/>
      <c r="KZM90" s="64"/>
      <c r="KZN90" s="64"/>
      <c r="KZO90" s="64"/>
      <c r="KZP90" s="64"/>
      <c r="KZQ90" s="64"/>
      <c r="KZR90" s="64"/>
      <c r="KZS90" s="64"/>
      <c r="KZT90" s="64"/>
      <c r="KZU90" s="64"/>
      <c r="KZV90" s="64"/>
      <c r="KZW90" s="64"/>
      <c r="KZX90" s="64"/>
      <c r="KZY90" s="64"/>
      <c r="KZZ90" s="64"/>
      <c r="LAA90" s="64"/>
      <c r="LAB90" s="64"/>
      <c r="LAC90" s="64"/>
      <c r="LAD90" s="64"/>
      <c r="LAE90" s="64"/>
      <c r="LAF90" s="64"/>
      <c r="LAG90" s="64"/>
      <c r="LAH90" s="64"/>
      <c r="LAI90" s="64"/>
      <c r="LAJ90" s="64"/>
      <c r="LAK90" s="64"/>
      <c r="LAL90" s="64"/>
      <c r="LAM90" s="64"/>
      <c r="LAN90" s="64"/>
      <c r="LAO90" s="64"/>
      <c r="LAP90" s="64"/>
      <c r="LAQ90" s="64"/>
      <c r="LAR90" s="64"/>
      <c r="LAS90" s="64"/>
      <c r="LAT90" s="64"/>
      <c r="LAU90" s="64"/>
      <c r="LAV90" s="64"/>
      <c r="LAW90" s="64"/>
      <c r="LAX90" s="64"/>
      <c r="LAY90" s="64"/>
      <c r="LAZ90" s="64"/>
      <c r="LBA90" s="64"/>
      <c r="LBB90" s="64"/>
      <c r="LBC90" s="64"/>
      <c r="LBD90" s="64"/>
      <c r="LBE90" s="64"/>
      <c r="LBF90" s="64"/>
      <c r="LBG90" s="64"/>
      <c r="LBH90" s="64"/>
      <c r="LBI90" s="64"/>
      <c r="LBJ90" s="64"/>
      <c r="LBK90" s="64"/>
      <c r="LBL90" s="64"/>
      <c r="LBM90" s="64"/>
      <c r="LBN90" s="64"/>
      <c r="LBO90" s="64"/>
      <c r="LBP90" s="64"/>
      <c r="LBQ90" s="64"/>
      <c r="LBR90" s="64"/>
      <c r="LBS90" s="64"/>
      <c r="LBT90" s="64"/>
      <c r="LBU90" s="64"/>
      <c r="LBV90" s="64"/>
      <c r="LBW90" s="64"/>
      <c r="LBX90" s="64"/>
      <c r="LBY90" s="64"/>
      <c r="LBZ90" s="64"/>
      <c r="LCA90" s="64"/>
      <c r="LCB90" s="64"/>
      <c r="LCC90" s="64"/>
      <c r="LCD90" s="64"/>
      <c r="LCE90" s="64"/>
      <c r="LCF90" s="64"/>
      <c r="LCG90" s="64"/>
      <c r="LCH90" s="64"/>
      <c r="LCI90" s="64"/>
      <c r="LCJ90" s="64"/>
      <c r="LCK90" s="64"/>
      <c r="LCL90" s="64"/>
      <c r="LCM90" s="64"/>
      <c r="LCN90" s="64"/>
      <c r="LCO90" s="64"/>
      <c r="LCP90" s="64"/>
      <c r="LCQ90" s="64"/>
      <c r="LCR90" s="64"/>
      <c r="LCS90" s="64"/>
      <c r="LCT90" s="64"/>
      <c r="LCU90" s="64"/>
      <c r="LCV90" s="64"/>
      <c r="LCW90" s="64"/>
      <c r="LCX90" s="64"/>
      <c r="LCY90" s="64"/>
      <c r="LCZ90" s="64"/>
      <c r="LDA90" s="64"/>
      <c r="LDB90" s="64"/>
      <c r="LDC90" s="64"/>
      <c r="LDD90" s="64"/>
      <c r="LDE90" s="64"/>
      <c r="LDF90" s="64"/>
      <c r="LDG90" s="64"/>
      <c r="LDH90" s="64"/>
      <c r="LDI90" s="64"/>
      <c r="LDJ90" s="64"/>
      <c r="LDK90" s="64"/>
      <c r="LDL90" s="64"/>
      <c r="LDM90" s="64"/>
      <c r="LDN90" s="64"/>
      <c r="LDO90" s="64"/>
      <c r="LDP90" s="64"/>
      <c r="LDQ90" s="64"/>
      <c r="LDR90" s="64"/>
      <c r="LDS90" s="64"/>
      <c r="LDT90" s="64"/>
      <c r="LDU90" s="64"/>
      <c r="LDV90" s="64"/>
      <c r="LDW90" s="64"/>
      <c r="LDX90" s="64"/>
      <c r="LDY90" s="64"/>
      <c r="LDZ90" s="64"/>
      <c r="LEA90" s="64"/>
      <c r="LEB90" s="64"/>
      <c r="LEC90" s="64"/>
      <c r="LED90" s="64"/>
      <c r="LEE90" s="64"/>
      <c r="LEF90" s="64"/>
      <c r="LEG90" s="64"/>
      <c r="LEH90" s="64"/>
      <c r="LEI90" s="64"/>
      <c r="LEJ90" s="64"/>
      <c r="LEK90" s="64"/>
      <c r="LEL90" s="64"/>
      <c r="LEM90" s="64"/>
      <c r="LEN90" s="64"/>
      <c r="LEO90" s="64"/>
      <c r="LEP90" s="64"/>
      <c r="LEQ90" s="64"/>
      <c r="LER90" s="64"/>
      <c r="LES90" s="64"/>
      <c r="LET90" s="64"/>
      <c r="LEU90" s="64"/>
      <c r="LEV90" s="64"/>
      <c r="LEW90" s="64"/>
      <c r="LEX90" s="64"/>
      <c r="LEY90" s="64"/>
      <c r="LEZ90" s="64"/>
      <c r="LFA90" s="64"/>
      <c r="LFB90" s="64"/>
      <c r="LFC90" s="64"/>
      <c r="LFD90" s="64"/>
      <c r="LFE90" s="64"/>
      <c r="LFF90" s="64"/>
      <c r="LFG90" s="64"/>
      <c r="LFH90" s="64"/>
      <c r="LFI90" s="64"/>
      <c r="LFJ90" s="64"/>
      <c r="LFK90" s="64"/>
      <c r="LFL90" s="64"/>
      <c r="LFM90" s="64"/>
      <c r="LFN90" s="64"/>
      <c r="LFO90" s="64"/>
      <c r="LFP90" s="64"/>
      <c r="LFQ90" s="64"/>
      <c r="LFR90" s="64"/>
      <c r="LFS90" s="64"/>
      <c r="LFT90" s="64"/>
      <c r="LFU90" s="64"/>
      <c r="LFV90" s="64"/>
      <c r="LFW90" s="64"/>
      <c r="LFX90" s="64"/>
      <c r="LFY90" s="64"/>
      <c r="LFZ90" s="64"/>
      <c r="LGA90" s="64"/>
      <c r="LGB90" s="64"/>
      <c r="LGC90" s="64"/>
      <c r="LGD90" s="64"/>
      <c r="LGE90" s="64"/>
      <c r="LGF90" s="64"/>
      <c r="LGG90" s="64"/>
      <c r="LGH90" s="64"/>
      <c r="LGI90" s="64"/>
      <c r="LGJ90" s="64"/>
      <c r="LGK90" s="64"/>
      <c r="LGL90" s="64"/>
      <c r="LGM90" s="64"/>
      <c r="LGN90" s="64"/>
      <c r="LGO90" s="64"/>
      <c r="LGP90" s="64"/>
      <c r="LGQ90" s="64"/>
      <c r="LGR90" s="64"/>
      <c r="LGS90" s="64"/>
      <c r="LGT90" s="64"/>
      <c r="LGU90" s="64"/>
      <c r="LGV90" s="64"/>
      <c r="LGW90" s="64"/>
      <c r="LGX90" s="64"/>
      <c r="LGY90" s="64"/>
      <c r="LGZ90" s="64"/>
      <c r="LHA90" s="64"/>
      <c r="LHB90" s="64"/>
      <c r="LHC90" s="64"/>
      <c r="LHD90" s="64"/>
      <c r="LHE90" s="64"/>
      <c r="LHF90" s="64"/>
      <c r="LHG90" s="64"/>
      <c r="LHH90" s="64"/>
      <c r="LHI90" s="64"/>
      <c r="LHJ90" s="64"/>
      <c r="LHK90" s="64"/>
      <c r="LHL90" s="64"/>
      <c r="LHM90" s="64"/>
      <c r="LHN90" s="64"/>
      <c r="LHO90" s="64"/>
      <c r="LHP90" s="64"/>
      <c r="LHQ90" s="64"/>
      <c r="LHR90" s="64"/>
      <c r="LHS90" s="64"/>
      <c r="LHT90" s="64"/>
      <c r="LHU90" s="64"/>
      <c r="LHV90" s="64"/>
      <c r="LHW90" s="64"/>
      <c r="LHX90" s="64"/>
      <c r="LHY90" s="64"/>
      <c r="LHZ90" s="64"/>
      <c r="LIA90" s="64"/>
      <c r="LIB90" s="64"/>
      <c r="LIC90" s="64"/>
      <c r="LID90" s="64"/>
      <c r="LIE90" s="64"/>
      <c r="LIF90" s="64"/>
      <c r="LIG90" s="64"/>
      <c r="LIH90" s="64"/>
      <c r="LII90" s="64"/>
      <c r="LIJ90" s="64"/>
      <c r="LIK90" s="64"/>
      <c r="LIL90" s="64"/>
      <c r="LIM90" s="64"/>
      <c r="LIN90" s="64"/>
      <c r="LIO90" s="64"/>
      <c r="LIP90" s="64"/>
      <c r="LIQ90" s="64"/>
      <c r="LIR90" s="64"/>
      <c r="LIS90" s="64"/>
      <c r="LIT90" s="64"/>
      <c r="LIU90" s="64"/>
      <c r="LIV90" s="64"/>
      <c r="LIW90" s="64"/>
      <c r="LIX90" s="64"/>
      <c r="LIY90" s="64"/>
      <c r="LIZ90" s="64"/>
      <c r="LJA90" s="64"/>
      <c r="LJB90" s="64"/>
      <c r="LJC90" s="64"/>
      <c r="LJD90" s="64"/>
      <c r="LJE90" s="64"/>
      <c r="LJF90" s="64"/>
      <c r="LJG90" s="64"/>
      <c r="LJH90" s="64"/>
      <c r="LJI90" s="64"/>
      <c r="LJJ90" s="64"/>
      <c r="LJK90" s="64"/>
      <c r="LJL90" s="64"/>
      <c r="LJM90" s="64"/>
      <c r="LJN90" s="64"/>
      <c r="LJO90" s="64"/>
      <c r="LJP90" s="64"/>
      <c r="LJQ90" s="64"/>
      <c r="LJR90" s="64"/>
      <c r="LJS90" s="64"/>
      <c r="LJT90" s="64"/>
      <c r="LJU90" s="64"/>
      <c r="LJV90" s="64"/>
      <c r="LJW90" s="64"/>
      <c r="LJX90" s="64"/>
      <c r="LJY90" s="64"/>
      <c r="LJZ90" s="64"/>
      <c r="LKA90" s="64"/>
      <c r="LKB90" s="64"/>
      <c r="LKC90" s="64"/>
      <c r="LKD90" s="64"/>
      <c r="LKE90" s="64"/>
      <c r="LKF90" s="64"/>
      <c r="LKG90" s="64"/>
      <c r="LKH90" s="64"/>
      <c r="LKI90" s="64"/>
      <c r="LKJ90" s="64"/>
      <c r="LKK90" s="64"/>
      <c r="LKL90" s="64"/>
      <c r="LKM90" s="64"/>
      <c r="LKN90" s="64"/>
      <c r="LKO90" s="64"/>
      <c r="LKP90" s="64"/>
      <c r="LKQ90" s="64"/>
      <c r="LKR90" s="64"/>
      <c r="LKS90" s="64"/>
      <c r="LKT90" s="64"/>
      <c r="LKU90" s="64"/>
      <c r="LKV90" s="64"/>
      <c r="LKW90" s="64"/>
      <c r="LKX90" s="64"/>
      <c r="LKY90" s="64"/>
      <c r="LKZ90" s="64"/>
      <c r="LLA90" s="64"/>
      <c r="LLB90" s="64"/>
      <c r="LLC90" s="64"/>
      <c r="LLD90" s="64"/>
      <c r="LLE90" s="64"/>
      <c r="LLF90" s="64"/>
      <c r="LLG90" s="64"/>
      <c r="LLH90" s="64"/>
      <c r="LLI90" s="64"/>
      <c r="LLJ90" s="64"/>
      <c r="LLK90" s="64"/>
      <c r="LLL90" s="64"/>
      <c r="LLM90" s="64"/>
      <c r="LLN90" s="64"/>
      <c r="LLO90" s="64"/>
      <c r="LLP90" s="64"/>
      <c r="LLQ90" s="64"/>
      <c r="LLR90" s="64"/>
      <c r="LLS90" s="64"/>
      <c r="LLT90" s="64"/>
      <c r="LLU90" s="64"/>
      <c r="LLV90" s="64"/>
      <c r="LLW90" s="64"/>
      <c r="LLX90" s="64"/>
      <c r="LLY90" s="64"/>
      <c r="LLZ90" s="64"/>
      <c r="LMA90" s="64"/>
      <c r="LMB90" s="64"/>
      <c r="LMC90" s="64"/>
      <c r="LMD90" s="64"/>
      <c r="LME90" s="64"/>
      <c r="LMF90" s="64"/>
      <c r="LMG90" s="64"/>
      <c r="LMH90" s="64"/>
      <c r="LMI90" s="64"/>
      <c r="LMJ90" s="64"/>
      <c r="LMK90" s="64"/>
      <c r="LML90" s="64"/>
      <c r="LMM90" s="64"/>
      <c r="LMN90" s="64"/>
      <c r="LMO90" s="64"/>
      <c r="LMP90" s="64"/>
      <c r="LMQ90" s="64"/>
      <c r="LMR90" s="64"/>
      <c r="LMS90" s="64"/>
      <c r="LMT90" s="64"/>
      <c r="LMU90" s="64"/>
      <c r="LMV90" s="64"/>
      <c r="LMW90" s="64"/>
      <c r="LMX90" s="64"/>
      <c r="LMY90" s="64"/>
      <c r="LMZ90" s="64"/>
      <c r="LNA90" s="64"/>
      <c r="LNB90" s="64"/>
      <c r="LNC90" s="64"/>
      <c r="LND90" s="64"/>
      <c r="LNE90" s="64"/>
      <c r="LNF90" s="64"/>
      <c r="LNG90" s="64"/>
      <c r="LNH90" s="64"/>
      <c r="LNI90" s="64"/>
      <c r="LNJ90" s="64"/>
      <c r="LNK90" s="64"/>
      <c r="LNL90" s="64"/>
      <c r="LNM90" s="64"/>
      <c r="LNN90" s="64"/>
      <c r="LNO90" s="64"/>
      <c r="LNP90" s="64"/>
      <c r="LNQ90" s="64"/>
      <c r="LNR90" s="64"/>
      <c r="LNS90" s="64"/>
      <c r="LNT90" s="64"/>
      <c r="LNU90" s="64"/>
      <c r="LNV90" s="64"/>
      <c r="LNW90" s="64"/>
      <c r="LNX90" s="64"/>
      <c r="LNY90" s="64"/>
      <c r="LNZ90" s="64"/>
      <c r="LOA90" s="64"/>
      <c r="LOB90" s="64"/>
      <c r="LOC90" s="64"/>
      <c r="LOD90" s="64"/>
      <c r="LOE90" s="64"/>
      <c r="LOF90" s="64"/>
      <c r="LOG90" s="64"/>
      <c r="LOH90" s="64"/>
      <c r="LOI90" s="64"/>
      <c r="LOJ90" s="64"/>
      <c r="LOK90" s="64"/>
      <c r="LOL90" s="64"/>
      <c r="LOM90" s="64"/>
      <c r="LON90" s="64"/>
      <c r="LOO90" s="64"/>
      <c r="LOP90" s="64"/>
      <c r="LOQ90" s="64"/>
      <c r="LOR90" s="64"/>
      <c r="LOS90" s="64"/>
      <c r="LOT90" s="64"/>
      <c r="LOU90" s="64"/>
      <c r="LOV90" s="64"/>
      <c r="LOW90" s="64"/>
      <c r="LOX90" s="64"/>
      <c r="LOY90" s="64"/>
      <c r="LOZ90" s="64"/>
      <c r="LPA90" s="64"/>
      <c r="LPB90" s="64"/>
      <c r="LPC90" s="64"/>
      <c r="LPD90" s="64"/>
      <c r="LPE90" s="64"/>
      <c r="LPF90" s="64"/>
      <c r="LPG90" s="64"/>
      <c r="LPH90" s="64"/>
      <c r="LPI90" s="64"/>
      <c r="LPJ90" s="64"/>
      <c r="LPK90" s="64"/>
      <c r="LPL90" s="64"/>
      <c r="LPM90" s="64"/>
      <c r="LPN90" s="64"/>
      <c r="LPO90" s="64"/>
      <c r="LPP90" s="64"/>
      <c r="LPQ90" s="64"/>
      <c r="LPR90" s="64"/>
      <c r="LPS90" s="64"/>
      <c r="LPT90" s="64"/>
      <c r="LPU90" s="64"/>
      <c r="LPV90" s="64"/>
      <c r="LPW90" s="64"/>
      <c r="LPX90" s="64"/>
      <c r="LPY90" s="64"/>
      <c r="LPZ90" s="64"/>
      <c r="LQA90" s="64"/>
      <c r="LQB90" s="64"/>
      <c r="LQC90" s="64"/>
      <c r="LQD90" s="64"/>
      <c r="LQE90" s="64"/>
      <c r="LQF90" s="64"/>
      <c r="LQG90" s="64"/>
      <c r="LQH90" s="64"/>
      <c r="LQI90" s="64"/>
      <c r="LQJ90" s="64"/>
      <c r="LQK90" s="64"/>
      <c r="LQL90" s="64"/>
      <c r="LQM90" s="64"/>
      <c r="LQN90" s="64"/>
      <c r="LQO90" s="64"/>
      <c r="LQP90" s="64"/>
      <c r="LQQ90" s="64"/>
      <c r="LQR90" s="64"/>
      <c r="LQS90" s="64"/>
      <c r="LQT90" s="64"/>
      <c r="LQU90" s="64"/>
      <c r="LQV90" s="64"/>
      <c r="LQW90" s="64"/>
      <c r="LQX90" s="64"/>
      <c r="LQY90" s="64"/>
      <c r="LQZ90" s="64"/>
      <c r="LRA90" s="64"/>
      <c r="LRB90" s="64"/>
      <c r="LRC90" s="64"/>
      <c r="LRD90" s="64"/>
      <c r="LRE90" s="64"/>
      <c r="LRF90" s="64"/>
      <c r="LRG90" s="64"/>
      <c r="LRH90" s="64"/>
      <c r="LRI90" s="64"/>
      <c r="LRJ90" s="64"/>
      <c r="LRK90" s="64"/>
      <c r="LRL90" s="64"/>
      <c r="LRM90" s="64"/>
      <c r="LRN90" s="64"/>
      <c r="LRO90" s="64"/>
      <c r="LRP90" s="64"/>
      <c r="LRQ90" s="64"/>
      <c r="LRR90" s="64"/>
      <c r="LRS90" s="64"/>
      <c r="LRT90" s="64"/>
      <c r="LRU90" s="64"/>
      <c r="LRV90" s="64"/>
      <c r="LRW90" s="64"/>
      <c r="LRX90" s="64"/>
      <c r="LRY90" s="64"/>
      <c r="LRZ90" s="64"/>
      <c r="LSA90" s="64"/>
      <c r="LSB90" s="64"/>
      <c r="LSC90" s="64"/>
      <c r="LSD90" s="64"/>
      <c r="LSE90" s="64"/>
      <c r="LSF90" s="64"/>
      <c r="LSG90" s="64"/>
      <c r="LSH90" s="64"/>
      <c r="LSI90" s="64"/>
      <c r="LSJ90" s="64"/>
      <c r="LSK90" s="64"/>
      <c r="LSL90" s="64"/>
      <c r="LSM90" s="64"/>
      <c r="LSN90" s="64"/>
      <c r="LSO90" s="64"/>
      <c r="LSP90" s="64"/>
      <c r="LSQ90" s="64"/>
      <c r="LSR90" s="64"/>
      <c r="LSS90" s="64"/>
      <c r="LST90" s="64"/>
      <c r="LSU90" s="64"/>
      <c r="LSV90" s="64"/>
      <c r="LSW90" s="64"/>
      <c r="LSX90" s="64"/>
      <c r="LSY90" s="64"/>
      <c r="LSZ90" s="64"/>
      <c r="LTA90" s="64"/>
      <c r="LTB90" s="64"/>
      <c r="LTC90" s="64"/>
      <c r="LTD90" s="64"/>
      <c r="LTE90" s="64"/>
      <c r="LTF90" s="64"/>
      <c r="LTG90" s="64"/>
      <c r="LTH90" s="64"/>
      <c r="LTI90" s="64"/>
      <c r="LTJ90" s="64"/>
      <c r="LTK90" s="64"/>
      <c r="LTL90" s="64"/>
      <c r="LTM90" s="64"/>
      <c r="LTN90" s="64"/>
      <c r="LTO90" s="64"/>
      <c r="LTP90" s="64"/>
      <c r="LTQ90" s="64"/>
      <c r="LTR90" s="64"/>
      <c r="LTS90" s="64"/>
      <c r="LTT90" s="64"/>
      <c r="LTU90" s="64"/>
      <c r="LTV90" s="64"/>
      <c r="LTW90" s="64"/>
      <c r="LTX90" s="64"/>
      <c r="LTY90" s="64"/>
      <c r="LTZ90" s="64"/>
      <c r="LUA90" s="64"/>
      <c r="LUB90" s="64"/>
      <c r="LUC90" s="64"/>
      <c r="LUD90" s="64"/>
      <c r="LUE90" s="64"/>
      <c r="LUF90" s="64"/>
      <c r="LUG90" s="64"/>
      <c r="LUH90" s="64"/>
      <c r="LUI90" s="64"/>
      <c r="LUJ90" s="64"/>
      <c r="LUK90" s="64"/>
      <c r="LUL90" s="64"/>
      <c r="LUM90" s="64"/>
      <c r="LUN90" s="64"/>
      <c r="LUO90" s="64"/>
      <c r="LUP90" s="64"/>
      <c r="LUQ90" s="64"/>
      <c r="LUR90" s="64"/>
      <c r="LUS90" s="64"/>
      <c r="LUT90" s="64"/>
      <c r="LUU90" s="64"/>
      <c r="LUV90" s="64"/>
      <c r="LUW90" s="64"/>
      <c r="LUX90" s="64"/>
      <c r="LUY90" s="64"/>
      <c r="LUZ90" s="64"/>
      <c r="LVA90" s="64"/>
      <c r="LVB90" s="64"/>
      <c r="LVC90" s="64"/>
      <c r="LVD90" s="64"/>
      <c r="LVE90" s="64"/>
      <c r="LVF90" s="64"/>
      <c r="LVG90" s="64"/>
      <c r="LVH90" s="64"/>
      <c r="LVI90" s="64"/>
      <c r="LVJ90" s="64"/>
      <c r="LVK90" s="64"/>
      <c r="LVL90" s="64"/>
      <c r="LVM90" s="64"/>
      <c r="LVN90" s="64"/>
      <c r="LVO90" s="64"/>
      <c r="LVP90" s="64"/>
      <c r="LVQ90" s="64"/>
      <c r="LVR90" s="64"/>
      <c r="LVS90" s="64"/>
      <c r="LVT90" s="64"/>
      <c r="LVU90" s="64"/>
      <c r="LVV90" s="64"/>
      <c r="LVW90" s="64"/>
      <c r="LVX90" s="64"/>
      <c r="LVY90" s="64"/>
      <c r="LVZ90" s="64"/>
      <c r="LWA90" s="64"/>
      <c r="LWB90" s="64"/>
      <c r="LWC90" s="64"/>
      <c r="LWD90" s="64"/>
      <c r="LWE90" s="64"/>
      <c r="LWF90" s="64"/>
      <c r="LWG90" s="64"/>
      <c r="LWH90" s="64"/>
      <c r="LWI90" s="64"/>
      <c r="LWJ90" s="64"/>
      <c r="LWK90" s="64"/>
      <c r="LWL90" s="64"/>
      <c r="LWM90" s="64"/>
      <c r="LWN90" s="64"/>
      <c r="LWO90" s="64"/>
      <c r="LWP90" s="64"/>
      <c r="LWQ90" s="64"/>
      <c r="LWR90" s="64"/>
      <c r="LWS90" s="64"/>
      <c r="LWT90" s="64"/>
      <c r="LWU90" s="64"/>
      <c r="LWV90" s="64"/>
      <c r="LWW90" s="64"/>
      <c r="LWX90" s="64"/>
      <c r="LWY90" s="64"/>
      <c r="LWZ90" s="64"/>
      <c r="LXA90" s="64"/>
      <c r="LXB90" s="64"/>
      <c r="LXC90" s="64"/>
      <c r="LXD90" s="64"/>
      <c r="LXE90" s="64"/>
      <c r="LXF90" s="64"/>
      <c r="LXG90" s="64"/>
      <c r="LXH90" s="64"/>
      <c r="LXI90" s="64"/>
      <c r="LXJ90" s="64"/>
      <c r="LXK90" s="64"/>
      <c r="LXL90" s="64"/>
      <c r="LXM90" s="64"/>
      <c r="LXN90" s="64"/>
      <c r="LXO90" s="64"/>
      <c r="LXP90" s="64"/>
      <c r="LXQ90" s="64"/>
      <c r="LXR90" s="64"/>
      <c r="LXS90" s="64"/>
      <c r="LXT90" s="64"/>
      <c r="LXU90" s="64"/>
      <c r="LXV90" s="64"/>
      <c r="LXW90" s="64"/>
      <c r="LXX90" s="64"/>
      <c r="LXY90" s="64"/>
      <c r="LXZ90" s="64"/>
      <c r="LYA90" s="64"/>
      <c r="LYB90" s="64"/>
      <c r="LYC90" s="64"/>
      <c r="LYD90" s="64"/>
      <c r="LYE90" s="64"/>
      <c r="LYF90" s="64"/>
      <c r="LYG90" s="64"/>
      <c r="LYH90" s="64"/>
      <c r="LYI90" s="64"/>
      <c r="LYJ90" s="64"/>
      <c r="LYK90" s="64"/>
      <c r="LYL90" s="64"/>
      <c r="LYM90" s="64"/>
      <c r="LYN90" s="64"/>
      <c r="LYO90" s="64"/>
      <c r="LYP90" s="64"/>
      <c r="LYQ90" s="64"/>
      <c r="LYR90" s="64"/>
      <c r="LYS90" s="64"/>
      <c r="LYT90" s="64"/>
      <c r="LYU90" s="64"/>
      <c r="LYV90" s="64"/>
      <c r="LYW90" s="64"/>
      <c r="LYX90" s="64"/>
      <c r="LYY90" s="64"/>
      <c r="LYZ90" s="64"/>
      <c r="LZA90" s="64"/>
      <c r="LZB90" s="64"/>
      <c r="LZC90" s="64"/>
      <c r="LZD90" s="64"/>
      <c r="LZE90" s="64"/>
      <c r="LZF90" s="64"/>
      <c r="LZG90" s="64"/>
      <c r="LZH90" s="64"/>
      <c r="LZI90" s="64"/>
      <c r="LZJ90" s="64"/>
      <c r="LZK90" s="64"/>
      <c r="LZL90" s="64"/>
      <c r="LZM90" s="64"/>
      <c r="LZN90" s="64"/>
      <c r="LZO90" s="64"/>
      <c r="LZP90" s="64"/>
      <c r="LZQ90" s="64"/>
      <c r="LZR90" s="64"/>
      <c r="LZS90" s="64"/>
      <c r="LZT90" s="64"/>
      <c r="LZU90" s="64"/>
      <c r="LZV90" s="64"/>
      <c r="LZW90" s="64"/>
      <c r="LZX90" s="64"/>
      <c r="LZY90" s="64"/>
      <c r="LZZ90" s="64"/>
      <c r="MAA90" s="64"/>
      <c r="MAB90" s="64"/>
      <c r="MAC90" s="64"/>
      <c r="MAD90" s="64"/>
      <c r="MAE90" s="64"/>
      <c r="MAF90" s="64"/>
      <c r="MAG90" s="64"/>
      <c r="MAH90" s="64"/>
      <c r="MAI90" s="64"/>
      <c r="MAJ90" s="64"/>
      <c r="MAK90" s="64"/>
      <c r="MAL90" s="64"/>
      <c r="MAM90" s="64"/>
      <c r="MAN90" s="64"/>
      <c r="MAO90" s="64"/>
      <c r="MAP90" s="64"/>
      <c r="MAQ90" s="64"/>
      <c r="MAR90" s="64"/>
      <c r="MAS90" s="64"/>
      <c r="MAT90" s="64"/>
      <c r="MAU90" s="64"/>
      <c r="MAV90" s="64"/>
      <c r="MAW90" s="64"/>
      <c r="MAX90" s="64"/>
      <c r="MAY90" s="64"/>
      <c r="MAZ90" s="64"/>
      <c r="MBA90" s="64"/>
      <c r="MBB90" s="64"/>
      <c r="MBC90" s="64"/>
      <c r="MBD90" s="64"/>
      <c r="MBE90" s="64"/>
      <c r="MBF90" s="64"/>
      <c r="MBG90" s="64"/>
      <c r="MBH90" s="64"/>
      <c r="MBI90" s="64"/>
      <c r="MBJ90" s="64"/>
      <c r="MBK90" s="64"/>
      <c r="MBL90" s="64"/>
      <c r="MBM90" s="64"/>
      <c r="MBN90" s="64"/>
      <c r="MBO90" s="64"/>
      <c r="MBP90" s="64"/>
      <c r="MBQ90" s="64"/>
      <c r="MBR90" s="64"/>
      <c r="MBS90" s="64"/>
      <c r="MBT90" s="64"/>
      <c r="MBU90" s="64"/>
      <c r="MBV90" s="64"/>
      <c r="MBW90" s="64"/>
      <c r="MBX90" s="64"/>
      <c r="MBY90" s="64"/>
      <c r="MBZ90" s="64"/>
      <c r="MCA90" s="64"/>
      <c r="MCB90" s="64"/>
      <c r="MCC90" s="64"/>
      <c r="MCD90" s="64"/>
      <c r="MCE90" s="64"/>
      <c r="MCF90" s="64"/>
      <c r="MCG90" s="64"/>
      <c r="MCH90" s="64"/>
      <c r="MCI90" s="64"/>
      <c r="MCJ90" s="64"/>
      <c r="MCK90" s="64"/>
      <c r="MCL90" s="64"/>
      <c r="MCM90" s="64"/>
      <c r="MCN90" s="64"/>
      <c r="MCO90" s="64"/>
      <c r="MCP90" s="64"/>
      <c r="MCQ90" s="64"/>
      <c r="MCR90" s="64"/>
      <c r="MCS90" s="64"/>
      <c r="MCT90" s="64"/>
      <c r="MCU90" s="64"/>
      <c r="MCV90" s="64"/>
      <c r="MCW90" s="64"/>
      <c r="MCX90" s="64"/>
      <c r="MCY90" s="64"/>
      <c r="MCZ90" s="64"/>
      <c r="MDA90" s="64"/>
      <c r="MDB90" s="64"/>
      <c r="MDC90" s="64"/>
      <c r="MDD90" s="64"/>
      <c r="MDE90" s="64"/>
      <c r="MDF90" s="64"/>
      <c r="MDG90" s="64"/>
      <c r="MDH90" s="64"/>
      <c r="MDI90" s="64"/>
      <c r="MDJ90" s="64"/>
      <c r="MDK90" s="64"/>
      <c r="MDL90" s="64"/>
      <c r="MDM90" s="64"/>
      <c r="MDN90" s="64"/>
      <c r="MDO90" s="64"/>
      <c r="MDP90" s="64"/>
      <c r="MDQ90" s="64"/>
      <c r="MDR90" s="64"/>
      <c r="MDS90" s="64"/>
      <c r="MDT90" s="64"/>
      <c r="MDU90" s="64"/>
      <c r="MDV90" s="64"/>
      <c r="MDW90" s="64"/>
      <c r="MDX90" s="64"/>
      <c r="MDY90" s="64"/>
      <c r="MDZ90" s="64"/>
      <c r="MEA90" s="64"/>
      <c r="MEB90" s="64"/>
      <c r="MEC90" s="64"/>
      <c r="MED90" s="64"/>
      <c r="MEE90" s="64"/>
      <c r="MEF90" s="64"/>
      <c r="MEG90" s="64"/>
      <c r="MEH90" s="64"/>
      <c r="MEI90" s="64"/>
      <c r="MEJ90" s="64"/>
      <c r="MEK90" s="64"/>
      <c r="MEL90" s="64"/>
      <c r="MEM90" s="64"/>
      <c r="MEN90" s="64"/>
      <c r="MEO90" s="64"/>
      <c r="MEP90" s="64"/>
      <c r="MEQ90" s="64"/>
      <c r="MER90" s="64"/>
      <c r="MES90" s="64"/>
      <c r="MET90" s="64"/>
      <c r="MEU90" s="64"/>
      <c r="MEV90" s="64"/>
      <c r="MEW90" s="64"/>
      <c r="MEX90" s="64"/>
      <c r="MEY90" s="64"/>
      <c r="MEZ90" s="64"/>
      <c r="MFA90" s="64"/>
      <c r="MFB90" s="64"/>
      <c r="MFC90" s="64"/>
      <c r="MFD90" s="64"/>
      <c r="MFE90" s="64"/>
      <c r="MFF90" s="64"/>
      <c r="MFG90" s="64"/>
      <c r="MFH90" s="64"/>
      <c r="MFI90" s="64"/>
      <c r="MFJ90" s="64"/>
      <c r="MFK90" s="64"/>
      <c r="MFL90" s="64"/>
      <c r="MFM90" s="64"/>
      <c r="MFN90" s="64"/>
      <c r="MFO90" s="64"/>
      <c r="MFP90" s="64"/>
      <c r="MFQ90" s="64"/>
      <c r="MFR90" s="64"/>
      <c r="MFS90" s="64"/>
      <c r="MFT90" s="64"/>
      <c r="MFU90" s="64"/>
      <c r="MFV90" s="64"/>
      <c r="MFW90" s="64"/>
      <c r="MFX90" s="64"/>
      <c r="MFY90" s="64"/>
      <c r="MFZ90" s="64"/>
      <c r="MGA90" s="64"/>
      <c r="MGB90" s="64"/>
      <c r="MGC90" s="64"/>
      <c r="MGD90" s="64"/>
      <c r="MGE90" s="64"/>
      <c r="MGF90" s="64"/>
      <c r="MGG90" s="64"/>
      <c r="MGH90" s="64"/>
      <c r="MGI90" s="64"/>
      <c r="MGJ90" s="64"/>
      <c r="MGK90" s="64"/>
      <c r="MGL90" s="64"/>
      <c r="MGM90" s="64"/>
      <c r="MGN90" s="64"/>
      <c r="MGO90" s="64"/>
      <c r="MGP90" s="64"/>
      <c r="MGQ90" s="64"/>
      <c r="MGR90" s="64"/>
      <c r="MGS90" s="64"/>
      <c r="MGT90" s="64"/>
      <c r="MGU90" s="64"/>
      <c r="MGV90" s="64"/>
      <c r="MGW90" s="64"/>
      <c r="MGX90" s="64"/>
      <c r="MGY90" s="64"/>
      <c r="MGZ90" s="64"/>
      <c r="MHA90" s="64"/>
      <c r="MHB90" s="64"/>
      <c r="MHC90" s="64"/>
      <c r="MHD90" s="64"/>
      <c r="MHE90" s="64"/>
      <c r="MHF90" s="64"/>
      <c r="MHG90" s="64"/>
      <c r="MHH90" s="64"/>
      <c r="MHI90" s="64"/>
      <c r="MHJ90" s="64"/>
      <c r="MHK90" s="64"/>
      <c r="MHL90" s="64"/>
      <c r="MHM90" s="64"/>
      <c r="MHN90" s="64"/>
      <c r="MHO90" s="64"/>
      <c r="MHP90" s="64"/>
      <c r="MHQ90" s="64"/>
      <c r="MHR90" s="64"/>
      <c r="MHS90" s="64"/>
      <c r="MHT90" s="64"/>
      <c r="MHU90" s="64"/>
      <c r="MHV90" s="64"/>
      <c r="MHW90" s="64"/>
      <c r="MHX90" s="64"/>
      <c r="MHY90" s="64"/>
      <c r="MHZ90" s="64"/>
      <c r="MIA90" s="64"/>
      <c r="MIB90" s="64"/>
      <c r="MIC90" s="64"/>
      <c r="MID90" s="64"/>
      <c r="MIE90" s="64"/>
      <c r="MIF90" s="64"/>
      <c r="MIG90" s="64"/>
      <c r="MIH90" s="64"/>
      <c r="MII90" s="64"/>
      <c r="MIJ90" s="64"/>
      <c r="MIK90" s="64"/>
      <c r="MIL90" s="64"/>
      <c r="MIM90" s="64"/>
      <c r="MIN90" s="64"/>
      <c r="MIO90" s="64"/>
      <c r="MIP90" s="64"/>
      <c r="MIQ90" s="64"/>
      <c r="MIR90" s="64"/>
      <c r="MIS90" s="64"/>
      <c r="MIT90" s="64"/>
      <c r="MIU90" s="64"/>
      <c r="MIV90" s="64"/>
      <c r="MIW90" s="64"/>
      <c r="MIX90" s="64"/>
      <c r="MIY90" s="64"/>
      <c r="MIZ90" s="64"/>
      <c r="MJA90" s="64"/>
      <c r="MJB90" s="64"/>
      <c r="MJC90" s="64"/>
      <c r="MJD90" s="64"/>
      <c r="MJE90" s="64"/>
      <c r="MJF90" s="64"/>
      <c r="MJG90" s="64"/>
      <c r="MJH90" s="64"/>
      <c r="MJI90" s="64"/>
      <c r="MJJ90" s="64"/>
      <c r="MJK90" s="64"/>
      <c r="MJL90" s="64"/>
      <c r="MJM90" s="64"/>
      <c r="MJN90" s="64"/>
      <c r="MJO90" s="64"/>
      <c r="MJP90" s="64"/>
      <c r="MJQ90" s="64"/>
      <c r="MJR90" s="64"/>
      <c r="MJS90" s="64"/>
      <c r="MJT90" s="64"/>
      <c r="MJU90" s="64"/>
      <c r="MJV90" s="64"/>
      <c r="MJW90" s="64"/>
      <c r="MJX90" s="64"/>
      <c r="MJY90" s="64"/>
      <c r="MJZ90" s="64"/>
      <c r="MKA90" s="64"/>
      <c r="MKB90" s="64"/>
      <c r="MKC90" s="64"/>
      <c r="MKD90" s="64"/>
      <c r="MKE90" s="64"/>
      <c r="MKF90" s="64"/>
      <c r="MKG90" s="64"/>
      <c r="MKH90" s="64"/>
      <c r="MKI90" s="64"/>
      <c r="MKJ90" s="64"/>
      <c r="MKK90" s="64"/>
      <c r="MKL90" s="64"/>
      <c r="MKM90" s="64"/>
      <c r="MKN90" s="64"/>
      <c r="MKO90" s="64"/>
      <c r="MKP90" s="64"/>
      <c r="MKQ90" s="64"/>
      <c r="MKR90" s="64"/>
      <c r="MKS90" s="64"/>
      <c r="MKT90" s="64"/>
      <c r="MKU90" s="64"/>
      <c r="MKV90" s="64"/>
      <c r="MKW90" s="64"/>
      <c r="MKX90" s="64"/>
      <c r="MKY90" s="64"/>
      <c r="MKZ90" s="64"/>
      <c r="MLA90" s="64"/>
      <c r="MLB90" s="64"/>
      <c r="MLC90" s="64"/>
      <c r="MLD90" s="64"/>
      <c r="MLE90" s="64"/>
      <c r="MLF90" s="64"/>
      <c r="MLG90" s="64"/>
      <c r="MLH90" s="64"/>
      <c r="MLI90" s="64"/>
      <c r="MLJ90" s="64"/>
      <c r="MLK90" s="64"/>
      <c r="MLL90" s="64"/>
      <c r="MLM90" s="64"/>
      <c r="MLN90" s="64"/>
      <c r="MLO90" s="64"/>
      <c r="MLP90" s="64"/>
      <c r="MLQ90" s="64"/>
      <c r="MLR90" s="64"/>
      <c r="MLS90" s="64"/>
      <c r="MLT90" s="64"/>
      <c r="MLU90" s="64"/>
      <c r="MLV90" s="64"/>
      <c r="MLW90" s="64"/>
      <c r="MLX90" s="64"/>
      <c r="MLY90" s="64"/>
      <c r="MLZ90" s="64"/>
      <c r="MMA90" s="64"/>
      <c r="MMB90" s="64"/>
      <c r="MMC90" s="64"/>
      <c r="MMD90" s="64"/>
      <c r="MME90" s="64"/>
      <c r="MMF90" s="64"/>
      <c r="MMG90" s="64"/>
      <c r="MMH90" s="64"/>
      <c r="MMI90" s="64"/>
      <c r="MMJ90" s="64"/>
      <c r="MMK90" s="64"/>
      <c r="MML90" s="64"/>
      <c r="MMM90" s="64"/>
      <c r="MMN90" s="64"/>
      <c r="MMO90" s="64"/>
      <c r="MMP90" s="64"/>
      <c r="MMQ90" s="64"/>
      <c r="MMR90" s="64"/>
      <c r="MMS90" s="64"/>
      <c r="MMT90" s="64"/>
      <c r="MMU90" s="64"/>
      <c r="MMV90" s="64"/>
      <c r="MMW90" s="64"/>
      <c r="MMX90" s="64"/>
      <c r="MMY90" s="64"/>
      <c r="MMZ90" s="64"/>
      <c r="MNA90" s="64"/>
      <c r="MNB90" s="64"/>
      <c r="MNC90" s="64"/>
      <c r="MND90" s="64"/>
      <c r="MNE90" s="64"/>
      <c r="MNF90" s="64"/>
      <c r="MNG90" s="64"/>
      <c r="MNH90" s="64"/>
      <c r="MNI90" s="64"/>
      <c r="MNJ90" s="64"/>
      <c r="MNK90" s="64"/>
      <c r="MNL90" s="64"/>
      <c r="MNM90" s="64"/>
      <c r="MNN90" s="64"/>
      <c r="MNO90" s="64"/>
      <c r="MNP90" s="64"/>
      <c r="MNQ90" s="64"/>
      <c r="MNR90" s="64"/>
      <c r="MNS90" s="64"/>
      <c r="MNT90" s="64"/>
      <c r="MNU90" s="64"/>
      <c r="MNV90" s="64"/>
      <c r="MNW90" s="64"/>
      <c r="MNX90" s="64"/>
      <c r="MNY90" s="64"/>
      <c r="MNZ90" s="64"/>
      <c r="MOA90" s="64"/>
      <c r="MOB90" s="64"/>
      <c r="MOC90" s="64"/>
      <c r="MOD90" s="64"/>
      <c r="MOE90" s="64"/>
      <c r="MOF90" s="64"/>
      <c r="MOG90" s="64"/>
      <c r="MOH90" s="64"/>
      <c r="MOI90" s="64"/>
      <c r="MOJ90" s="64"/>
      <c r="MOK90" s="64"/>
      <c r="MOL90" s="64"/>
      <c r="MOM90" s="64"/>
      <c r="MON90" s="64"/>
      <c r="MOO90" s="64"/>
      <c r="MOP90" s="64"/>
      <c r="MOQ90" s="64"/>
      <c r="MOR90" s="64"/>
      <c r="MOS90" s="64"/>
      <c r="MOT90" s="64"/>
      <c r="MOU90" s="64"/>
      <c r="MOV90" s="64"/>
      <c r="MOW90" s="64"/>
      <c r="MOX90" s="64"/>
      <c r="MOY90" s="64"/>
      <c r="MOZ90" s="64"/>
      <c r="MPA90" s="64"/>
      <c r="MPB90" s="64"/>
      <c r="MPC90" s="64"/>
      <c r="MPD90" s="64"/>
      <c r="MPE90" s="64"/>
      <c r="MPF90" s="64"/>
      <c r="MPG90" s="64"/>
      <c r="MPH90" s="64"/>
      <c r="MPI90" s="64"/>
      <c r="MPJ90" s="64"/>
      <c r="MPK90" s="64"/>
      <c r="MPL90" s="64"/>
      <c r="MPM90" s="64"/>
      <c r="MPN90" s="64"/>
      <c r="MPO90" s="64"/>
      <c r="MPP90" s="64"/>
      <c r="MPQ90" s="64"/>
      <c r="MPR90" s="64"/>
      <c r="MPS90" s="64"/>
      <c r="MPT90" s="64"/>
      <c r="MPU90" s="64"/>
      <c r="MPV90" s="64"/>
      <c r="MPW90" s="64"/>
      <c r="MPX90" s="64"/>
      <c r="MPY90" s="64"/>
      <c r="MPZ90" s="64"/>
      <c r="MQA90" s="64"/>
      <c r="MQB90" s="64"/>
      <c r="MQC90" s="64"/>
      <c r="MQD90" s="64"/>
      <c r="MQE90" s="64"/>
      <c r="MQF90" s="64"/>
      <c r="MQG90" s="64"/>
      <c r="MQH90" s="64"/>
      <c r="MQI90" s="64"/>
      <c r="MQJ90" s="64"/>
      <c r="MQK90" s="64"/>
      <c r="MQL90" s="64"/>
      <c r="MQM90" s="64"/>
      <c r="MQN90" s="64"/>
      <c r="MQO90" s="64"/>
      <c r="MQP90" s="64"/>
      <c r="MQQ90" s="64"/>
      <c r="MQR90" s="64"/>
      <c r="MQS90" s="64"/>
      <c r="MQT90" s="64"/>
      <c r="MQU90" s="64"/>
      <c r="MQV90" s="64"/>
      <c r="MQW90" s="64"/>
      <c r="MQX90" s="64"/>
      <c r="MQY90" s="64"/>
      <c r="MQZ90" s="64"/>
      <c r="MRA90" s="64"/>
      <c r="MRB90" s="64"/>
      <c r="MRC90" s="64"/>
      <c r="MRD90" s="64"/>
      <c r="MRE90" s="64"/>
      <c r="MRF90" s="64"/>
      <c r="MRG90" s="64"/>
      <c r="MRH90" s="64"/>
      <c r="MRI90" s="64"/>
      <c r="MRJ90" s="64"/>
      <c r="MRK90" s="64"/>
      <c r="MRL90" s="64"/>
      <c r="MRM90" s="64"/>
      <c r="MRN90" s="64"/>
      <c r="MRO90" s="64"/>
      <c r="MRP90" s="64"/>
      <c r="MRQ90" s="64"/>
      <c r="MRR90" s="64"/>
      <c r="MRS90" s="64"/>
      <c r="MRT90" s="64"/>
      <c r="MRU90" s="64"/>
      <c r="MRV90" s="64"/>
      <c r="MRW90" s="64"/>
      <c r="MRX90" s="64"/>
      <c r="MRY90" s="64"/>
      <c r="MRZ90" s="64"/>
      <c r="MSA90" s="64"/>
      <c r="MSB90" s="64"/>
      <c r="MSC90" s="64"/>
      <c r="MSD90" s="64"/>
      <c r="MSE90" s="64"/>
      <c r="MSF90" s="64"/>
      <c r="MSG90" s="64"/>
      <c r="MSH90" s="64"/>
      <c r="MSI90" s="64"/>
      <c r="MSJ90" s="64"/>
      <c r="MSK90" s="64"/>
      <c r="MSL90" s="64"/>
      <c r="MSM90" s="64"/>
      <c r="MSN90" s="64"/>
      <c r="MSO90" s="64"/>
      <c r="MSP90" s="64"/>
      <c r="MSQ90" s="64"/>
      <c r="MSR90" s="64"/>
      <c r="MSS90" s="64"/>
      <c r="MST90" s="64"/>
      <c r="MSU90" s="64"/>
      <c r="MSV90" s="64"/>
      <c r="MSW90" s="64"/>
      <c r="MSX90" s="64"/>
      <c r="MSY90" s="64"/>
      <c r="MSZ90" s="64"/>
      <c r="MTA90" s="64"/>
      <c r="MTB90" s="64"/>
      <c r="MTC90" s="64"/>
      <c r="MTD90" s="64"/>
      <c r="MTE90" s="64"/>
      <c r="MTF90" s="64"/>
      <c r="MTG90" s="64"/>
      <c r="MTH90" s="64"/>
      <c r="MTI90" s="64"/>
      <c r="MTJ90" s="64"/>
      <c r="MTK90" s="64"/>
      <c r="MTL90" s="64"/>
      <c r="MTM90" s="64"/>
      <c r="MTN90" s="64"/>
      <c r="MTO90" s="64"/>
      <c r="MTP90" s="64"/>
      <c r="MTQ90" s="64"/>
      <c r="MTR90" s="64"/>
      <c r="MTS90" s="64"/>
      <c r="MTT90" s="64"/>
      <c r="MTU90" s="64"/>
      <c r="MTV90" s="64"/>
      <c r="MTW90" s="64"/>
      <c r="MTX90" s="64"/>
      <c r="MTY90" s="64"/>
      <c r="MTZ90" s="64"/>
      <c r="MUA90" s="64"/>
      <c r="MUB90" s="64"/>
      <c r="MUC90" s="64"/>
      <c r="MUD90" s="64"/>
      <c r="MUE90" s="64"/>
      <c r="MUF90" s="64"/>
      <c r="MUG90" s="64"/>
      <c r="MUH90" s="64"/>
      <c r="MUI90" s="64"/>
      <c r="MUJ90" s="64"/>
      <c r="MUK90" s="64"/>
      <c r="MUL90" s="64"/>
      <c r="MUM90" s="64"/>
      <c r="MUN90" s="64"/>
      <c r="MUO90" s="64"/>
      <c r="MUP90" s="64"/>
      <c r="MUQ90" s="64"/>
      <c r="MUR90" s="64"/>
      <c r="MUS90" s="64"/>
      <c r="MUT90" s="64"/>
      <c r="MUU90" s="64"/>
      <c r="MUV90" s="64"/>
      <c r="MUW90" s="64"/>
      <c r="MUX90" s="64"/>
      <c r="MUY90" s="64"/>
      <c r="MUZ90" s="64"/>
      <c r="MVA90" s="64"/>
      <c r="MVB90" s="64"/>
      <c r="MVC90" s="64"/>
      <c r="MVD90" s="64"/>
      <c r="MVE90" s="64"/>
      <c r="MVF90" s="64"/>
      <c r="MVG90" s="64"/>
      <c r="MVH90" s="64"/>
      <c r="MVI90" s="64"/>
      <c r="MVJ90" s="64"/>
      <c r="MVK90" s="64"/>
      <c r="MVL90" s="64"/>
      <c r="MVM90" s="64"/>
      <c r="MVN90" s="64"/>
      <c r="MVO90" s="64"/>
      <c r="MVP90" s="64"/>
      <c r="MVQ90" s="64"/>
      <c r="MVR90" s="64"/>
      <c r="MVS90" s="64"/>
      <c r="MVT90" s="64"/>
      <c r="MVU90" s="64"/>
      <c r="MVV90" s="64"/>
      <c r="MVW90" s="64"/>
      <c r="MVX90" s="64"/>
      <c r="MVY90" s="64"/>
      <c r="MVZ90" s="64"/>
      <c r="MWA90" s="64"/>
      <c r="MWB90" s="64"/>
      <c r="MWC90" s="64"/>
      <c r="MWD90" s="64"/>
      <c r="MWE90" s="64"/>
      <c r="MWF90" s="64"/>
      <c r="MWG90" s="64"/>
      <c r="MWH90" s="64"/>
      <c r="MWI90" s="64"/>
      <c r="MWJ90" s="64"/>
      <c r="MWK90" s="64"/>
      <c r="MWL90" s="64"/>
      <c r="MWM90" s="64"/>
      <c r="MWN90" s="64"/>
      <c r="MWO90" s="64"/>
      <c r="MWP90" s="64"/>
      <c r="MWQ90" s="64"/>
      <c r="MWR90" s="64"/>
      <c r="MWS90" s="64"/>
      <c r="MWT90" s="64"/>
      <c r="MWU90" s="64"/>
      <c r="MWV90" s="64"/>
      <c r="MWW90" s="64"/>
      <c r="MWX90" s="64"/>
      <c r="MWY90" s="64"/>
      <c r="MWZ90" s="64"/>
      <c r="MXA90" s="64"/>
      <c r="MXB90" s="64"/>
      <c r="MXC90" s="64"/>
      <c r="MXD90" s="64"/>
      <c r="MXE90" s="64"/>
      <c r="MXF90" s="64"/>
      <c r="MXG90" s="64"/>
      <c r="MXH90" s="64"/>
      <c r="MXI90" s="64"/>
      <c r="MXJ90" s="64"/>
      <c r="MXK90" s="64"/>
      <c r="MXL90" s="64"/>
      <c r="MXM90" s="64"/>
      <c r="MXN90" s="64"/>
      <c r="MXO90" s="64"/>
      <c r="MXP90" s="64"/>
      <c r="MXQ90" s="64"/>
      <c r="MXR90" s="64"/>
      <c r="MXS90" s="64"/>
      <c r="MXT90" s="64"/>
      <c r="MXU90" s="64"/>
      <c r="MXV90" s="64"/>
      <c r="MXW90" s="64"/>
      <c r="MXX90" s="64"/>
      <c r="MXY90" s="64"/>
      <c r="MXZ90" s="64"/>
      <c r="MYA90" s="64"/>
      <c r="MYB90" s="64"/>
      <c r="MYC90" s="64"/>
      <c r="MYD90" s="64"/>
      <c r="MYE90" s="64"/>
      <c r="MYF90" s="64"/>
      <c r="MYG90" s="64"/>
      <c r="MYH90" s="64"/>
      <c r="MYI90" s="64"/>
      <c r="MYJ90" s="64"/>
      <c r="MYK90" s="64"/>
      <c r="MYL90" s="64"/>
      <c r="MYM90" s="64"/>
      <c r="MYN90" s="64"/>
      <c r="MYO90" s="64"/>
      <c r="MYP90" s="64"/>
      <c r="MYQ90" s="64"/>
      <c r="MYR90" s="64"/>
      <c r="MYS90" s="64"/>
      <c r="MYT90" s="64"/>
      <c r="MYU90" s="64"/>
      <c r="MYV90" s="64"/>
      <c r="MYW90" s="64"/>
      <c r="MYX90" s="64"/>
      <c r="MYY90" s="64"/>
      <c r="MYZ90" s="64"/>
      <c r="MZA90" s="64"/>
      <c r="MZB90" s="64"/>
      <c r="MZC90" s="64"/>
      <c r="MZD90" s="64"/>
      <c r="MZE90" s="64"/>
      <c r="MZF90" s="64"/>
      <c r="MZG90" s="64"/>
      <c r="MZH90" s="64"/>
      <c r="MZI90" s="64"/>
      <c r="MZJ90" s="64"/>
      <c r="MZK90" s="64"/>
      <c r="MZL90" s="64"/>
      <c r="MZM90" s="64"/>
      <c r="MZN90" s="64"/>
      <c r="MZO90" s="64"/>
      <c r="MZP90" s="64"/>
      <c r="MZQ90" s="64"/>
      <c r="MZR90" s="64"/>
      <c r="MZS90" s="64"/>
      <c r="MZT90" s="64"/>
      <c r="MZU90" s="64"/>
      <c r="MZV90" s="64"/>
      <c r="MZW90" s="64"/>
      <c r="MZX90" s="64"/>
      <c r="MZY90" s="64"/>
      <c r="MZZ90" s="64"/>
      <c r="NAA90" s="64"/>
      <c r="NAB90" s="64"/>
      <c r="NAC90" s="64"/>
      <c r="NAD90" s="64"/>
      <c r="NAE90" s="64"/>
      <c r="NAF90" s="64"/>
      <c r="NAG90" s="64"/>
      <c r="NAH90" s="64"/>
      <c r="NAI90" s="64"/>
      <c r="NAJ90" s="64"/>
      <c r="NAK90" s="64"/>
      <c r="NAL90" s="64"/>
      <c r="NAM90" s="64"/>
      <c r="NAN90" s="64"/>
      <c r="NAO90" s="64"/>
      <c r="NAP90" s="64"/>
      <c r="NAQ90" s="64"/>
      <c r="NAR90" s="64"/>
      <c r="NAS90" s="64"/>
      <c r="NAT90" s="64"/>
      <c r="NAU90" s="64"/>
      <c r="NAV90" s="64"/>
      <c r="NAW90" s="64"/>
      <c r="NAX90" s="64"/>
      <c r="NAY90" s="64"/>
      <c r="NAZ90" s="64"/>
      <c r="NBA90" s="64"/>
      <c r="NBB90" s="64"/>
      <c r="NBC90" s="64"/>
      <c r="NBD90" s="64"/>
      <c r="NBE90" s="64"/>
      <c r="NBF90" s="64"/>
      <c r="NBG90" s="64"/>
      <c r="NBH90" s="64"/>
      <c r="NBI90" s="64"/>
      <c r="NBJ90" s="64"/>
      <c r="NBK90" s="64"/>
      <c r="NBL90" s="64"/>
      <c r="NBM90" s="64"/>
      <c r="NBN90" s="64"/>
      <c r="NBO90" s="64"/>
      <c r="NBP90" s="64"/>
      <c r="NBQ90" s="64"/>
      <c r="NBR90" s="64"/>
      <c r="NBS90" s="64"/>
      <c r="NBT90" s="64"/>
      <c r="NBU90" s="64"/>
      <c r="NBV90" s="64"/>
      <c r="NBW90" s="64"/>
      <c r="NBX90" s="64"/>
      <c r="NBY90" s="64"/>
      <c r="NBZ90" s="64"/>
      <c r="NCA90" s="64"/>
      <c r="NCB90" s="64"/>
      <c r="NCC90" s="64"/>
      <c r="NCD90" s="64"/>
      <c r="NCE90" s="64"/>
      <c r="NCF90" s="64"/>
      <c r="NCG90" s="64"/>
      <c r="NCH90" s="64"/>
      <c r="NCI90" s="64"/>
      <c r="NCJ90" s="64"/>
      <c r="NCK90" s="64"/>
      <c r="NCL90" s="64"/>
      <c r="NCM90" s="64"/>
      <c r="NCN90" s="64"/>
      <c r="NCO90" s="64"/>
      <c r="NCP90" s="64"/>
      <c r="NCQ90" s="64"/>
      <c r="NCR90" s="64"/>
      <c r="NCS90" s="64"/>
      <c r="NCT90" s="64"/>
      <c r="NCU90" s="64"/>
      <c r="NCV90" s="64"/>
      <c r="NCW90" s="64"/>
      <c r="NCX90" s="64"/>
      <c r="NCY90" s="64"/>
      <c r="NCZ90" s="64"/>
      <c r="NDA90" s="64"/>
      <c r="NDB90" s="64"/>
      <c r="NDC90" s="64"/>
      <c r="NDD90" s="64"/>
      <c r="NDE90" s="64"/>
      <c r="NDF90" s="64"/>
      <c r="NDG90" s="64"/>
      <c r="NDH90" s="64"/>
      <c r="NDI90" s="64"/>
      <c r="NDJ90" s="64"/>
      <c r="NDK90" s="64"/>
      <c r="NDL90" s="64"/>
      <c r="NDM90" s="64"/>
      <c r="NDN90" s="64"/>
      <c r="NDO90" s="64"/>
      <c r="NDP90" s="64"/>
      <c r="NDQ90" s="64"/>
      <c r="NDR90" s="64"/>
      <c r="NDS90" s="64"/>
      <c r="NDT90" s="64"/>
      <c r="NDU90" s="64"/>
      <c r="NDV90" s="64"/>
      <c r="NDW90" s="64"/>
      <c r="NDX90" s="64"/>
      <c r="NDY90" s="64"/>
      <c r="NDZ90" s="64"/>
      <c r="NEA90" s="64"/>
      <c r="NEB90" s="64"/>
      <c r="NEC90" s="64"/>
      <c r="NED90" s="64"/>
      <c r="NEE90" s="64"/>
      <c r="NEF90" s="64"/>
      <c r="NEG90" s="64"/>
      <c r="NEH90" s="64"/>
      <c r="NEI90" s="64"/>
      <c r="NEJ90" s="64"/>
      <c r="NEK90" s="64"/>
      <c r="NEL90" s="64"/>
      <c r="NEM90" s="64"/>
      <c r="NEN90" s="64"/>
      <c r="NEO90" s="64"/>
      <c r="NEP90" s="64"/>
      <c r="NEQ90" s="64"/>
      <c r="NER90" s="64"/>
      <c r="NES90" s="64"/>
      <c r="NET90" s="64"/>
      <c r="NEU90" s="64"/>
      <c r="NEV90" s="64"/>
      <c r="NEW90" s="64"/>
      <c r="NEX90" s="64"/>
      <c r="NEY90" s="64"/>
      <c r="NEZ90" s="64"/>
      <c r="NFA90" s="64"/>
      <c r="NFB90" s="64"/>
      <c r="NFC90" s="64"/>
      <c r="NFD90" s="64"/>
      <c r="NFE90" s="64"/>
      <c r="NFF90" s="64"/>
      <c r="NFG90" s="64"/>
      <c r="NFH90" s="64"/>
      <c r="NFI90" s="64"/>
      <c r="NFJ90" s="64"/>
      <c r="NFK90" s="64"/>
      <c r="NFL90" s="64"/>
      <c r="NFM90" s="64"/>
      <c r="NFN90" s="64"/>
      <c r="NFO90" s="64"/>
      <c r="NFP90" s="64"/>
      <c r="NFQ90" s="64"/>
      <c r="NFR90" s="64"/>
      <c r="NFS90" s="64"/>
      <c r="NFT90" s="64"/>
      <c r="NFU90" s="64"/>
      <c r="NFV90" s="64"/>
      <c r="NFW90" s="64"/>
      <c r="NFX90" s="64"/>
      <c r="NFY90" s="64"/>
      <c r="NFZ90" s="64"/>
      <c r="NGA90" s="64"/>
      <c r="NGB90" s="64"/>
      <c r="NGC90" s="64"/>
      <c r="NGD90" s="64"/>
      <c r="NGE90" s="64"/>
      <c r="NGF90" s="64"/>
      <c r="NGG90" s="64"/>
      <c r="NGH90" s="64"/>
      <c r="NGI90" s="64"/>
      <c r="NGJ90" s="64"/>
      <c r="NGK90" s="64"/>
      <c r="NGL90" s="64"/>
      <c r="NGM90" s="64"/>
      <c r="NGN90" s="64"/>
      <c r="NGO90" s="64"/>
      <c r="NGP90" s="64"/>
      <c r="NGQ90" s="64"/>
      <c r="NGR90" s="64"/>
      <c r="NGS90" s="64"/>
      <c r="NGT90" s="64"/>
      <c r="NGU90" s="64"/>
      <c r="NGV90" s="64"/>
      <c r="NGW90" s="64"/>
      <c r="NGX90" s="64"/>
      <c r="NGY90" s="64"/>
      <c r="NGZ90" s="64"/>
      <c r="NHA90" s="64"/>
      <c r="NHB90" s="64"/>
      <c r="NHC90" s="64"/>
      <c r="NHD90" s="64"/>
      <c r="NHE90" s="64"/>
      <c r="NHF90" s="64"/>
      <c r="NHG90" s="64"/>
      <c r="NHH90" s="64"/>
      <c r="NHI90" s="64"/>
      <c r="NHJ90" s="64"/>
      <c r="NHK90" s="64"/>
      <c r="NHL90" s="64"/>
      <c r="NHM90" s="64"/>
      <c r="NHN90" s="64"/>
      <c r="NHO90" s="64"/>
      <c r="NHP90" s="64"/>
      <c r="NHQ90" s="64"/>
      <c r="NHR90" s="64"/>
      <c r="NHS90" s="64"/>
      <c r="NHT90" s="64"/>
      <c r="NHU90" s="64"/>
      <c r="NHV90" s="64"/>
      <c r="NHW90" s="64"/>
      <c r="NHX90" s="64"/>
      <c r="NHY90" s="64"/>
      <c r="NHZ90" s="64"/>
      <c r="NIA90" s="64"/>
      <c r="NIB90" s="64"/>
      <c r="NIC90" s="64"/>
      <c r="NID90" s="64"/>
      <c r="NIE90" s="64"/>
      <c r="NIF90" s="64"/>
      <c r="NIG90" s="64"/>
      <c r="NIH90" s="64"/>
      <c r="NII90" s="64"/>
      <c r="NIJ90" s="64"/>
      <c r="NIK90" s="64"/>
      <c r="NIL90" s="64"/>
      <c r="NIM90" s="64"/>
      <c r="NIN90" s="64"/>
      <c r="NIO90" s="64"/>
      <c r="NIP90" s="64"/>
      <c r="NIQ90" s="64"/>
      <c r="NIR90" s="64"/>
      <c r="NIS90" s="64"/>
      <c r="NIT90" s="64"/>
      <c r="NIU90" s="64"/>
      <c r="NIV90" s="64"/>
      <c r="NIW90" s="64"/>
      <c r="NIX90" s="64"/>
      <c r="NIY90" s="64"/>
      <c r="NIZ90" s="64"/>
      <c r="NJA90" s="64"/>
      <c r="NJB90" s="64"/>
      <c r="NJC90" s="64"/>
      <c r="NJD90" s="64"/>
      <c r="NJE90" s="64"/>
      <c r="NJF90" s="64"/>
      <c r="NJG90" s="64"/>
      <c r="NJH90" s="64"/>
      <c r="NJI90" s="64"/>
      <c r="NJJ90" s="64"/>
      <c r="NJK90" s="64"/>
      <c r="NJL90" s="64"/>
      <c r="NJM90" s="64"/>
      <c r="NJN90" s="64"/>
      <c r="NJO90" s="64"/>
      <c r="NJP90" s="64"/>
      <c r="NJQ90" s="64"/>
      <c r="NJR90" s="64"/>
      <c r="NJS90" s="64"/>
      <c r="NJT90" s="64"/>
      <c r="NJU90" s="64"/>
      <c r="NJV90" s="64"/>
      <c r="NJW90" s="64"/>
      <c r="NJX90" s="64"/>
      <c r="NJY90" s="64"/>
      <c r="NJZ90" s="64"/>
      <c r="NKA90" s="64"/>
      <c r="NKB90" s="64"/>
      <c r="NKC90" s="64"/>
      <c r="NKD90" s="64"/>
      <c r="NKE90" s="64"/>
      <c r="NKF90" s="64"/>
      <c r="NKG90" s="64"/>
      <c r="NKH90" s="64"/>
      <c r="NKI90" s="64"/>
      <c r="NKJ90" s="64"/>
      <c r="NKK90" s="64"/>
      <c r="NKL90" s="64"/>
      <c r="NKM90" s="64"/>
      <c r="NKN90" s="64"/>
      <c r="NKO90" s="64"/>
      <c r="NKP90" s="64"/>
      <c r="NKQ90" s="64"/>
      <c r="NKR90" s="64"/>
      <c r="NKS90" s="64"/>
      <c r="NKT90" s="64"/>
      <c r="NKU90" s="64"/>
      <c r="NKV90" s="64"/>
      <c r="NKW90" s="64"/>
      <c r="NKX90" s="64"/>
      <c r="NKY90" s="64"/>
      <c r="NKZ90" s="64"/>
      <c r="NLA90" s="64"/>
      <c r="NLB90" s="64"/>
      <c r="NLC90" s="64"/>
      <c r="NLD90" s="64"/>
      <c r="NLE90" s="64"/>
      <c r="NLF90" s="64"/>
      <c r="NLG90" s="64"/>
      <c r="NLH90" s="64"/>
      <c r="NLI90" s="64"/>
      <c r="NLJ90" s="64"/>
      <c r="NLK90" s="64"/>
      <c r="NLL90" s="64"/>
      <c r="NLM90" s="64"/>
      <c r="NLN90" s="64"/>
      <c r="NLO90" s="64"/>
      <c r="NLP90" s="64"/>
      <c r="NLQ90" s="64"/>
      <c r="NLR90" s="64"/>
      <c r="NLS90" s="64"/>
      <c r="NLT90" s="64"/>
      <c r="NLU90" s="64"/>
      <c r="NLV90" s="64"/>
      <c r="NLW90" s="64"/>
      <c r="NLX90" s="64"/>
      <c r="NLY90" s="64"/>
      <c r="NLZ90" s="64"/>
      <c r="NMA90" s="64"/>
      <c r="NMB90" s="64"/>
      <c r="NMC90" s="64"/>
      <c r="NMD90" s="64"/>
      <c r="NME90" s="64"/>
      <c r="NMF90" s="64"/>
      <c r="NMG90" s="64"/>
      <c r="NMH90" s="64"/>
      <c r="NMI90" s="64"/>
      <c r="NMJ90" s="64"/>
      <c r="NMK90" s="64"/>
      <c r="NML90" s="64"/>
      <c r="NMM90" s="64"/>
      <c r="NMN90" s="64"/>
      <c r="NMO90" s="64"/>
      <c r="NMP90" s="64"/>
      <c r="NMQ90" s="64"/>
      <c r="NMR90" s="64"/>
      <c r="NMS90" s="64"/>
      <c r="NMT90" s="64"/>
      <c r="NMU90" s="64"/>
      <c r="NMV90" s="64"/>
      <c r="NMW90" s="64"/>
      <c r="NMX90" s="64"/>
      <c r="NMY90" s="64"/>
      <c r="NMZ90" s="64"/>
      <c r="NNA90" s="64"/>
      <c r="NNB90" s="64"/>
      <c r="NNC90" s="64"/>
      <c r="NND90" s="64"/>
      <c r="NNE90" s="64"/>
      <c r="NNF90" s="64"/>
      <c r="NNG90" s="64"/>
      <c r="NNH90" s="64"/>
      <c r="NNI90" s="64"/>
      <c r="NNJ90" s="64"/>
      <c r="NNK90" s="64"/>
      <c r="NNL90" s="64"/>
      <c r="NNM90" s="64"/>
      <c r="NNN90" s="64"/>
      <c r="NNO90" s="64"/>
      <c r="NNP90" s="64"/>
      <c r="NNQ90" s="64"/>
      <c r="NNR90" s="64"/>
      <c r="NNS90" s="64"/>
      <c r="NNT90" s="64"/>
      <c r="NNU90" s="64"/>
      <c r="NNV90" s="64"/>
      <c r="NNW90" s="64"/>
      <c r="NNX90" s="64"/>
      <c r="NNY90" s="64"/>
      <c r="NNZ90" s="64"/>
      <c r="NOA90" s="64"/>
      <c r="NOB90" s="64"/>
      <c r="NOC90" s="64"/>
      <c r="NOD90" s="64"/>
      <c r="NOE90" s="64"/>
      <c r="NOF90" s="64"/>
      <c r="NOG90" s="64"/>
      <c r="NOH90" s="64"/>
      <c r="NOI90" s="64"/>
      <c r="NOJ90" s="64"/>
      <c r="NOK90" s="64"/>
      <c r="NOL90" s="64"/>
      <c r="NOM90" s="64"/>
      <c r="NON90" s="64"/>
      <c r="NOO90" s="64"/>
      <c r="NOP90" s="64"/>
      <c r="NOQ90" s="64"/>
      <c r="NOR90" s="64"/>
      <c r="NOS90" s="64"/>
      <c r="NOT90" s="64"/>
      <c r="NOU90" s="64"/>
      <c r="NOV90" s="64"/>
      <c r="NOW90" s="64"/>
      <c r="NOX90" s="64"/>
      <c r="NOY90" s="64"/>
      <c r="NOZ90" s="64"/>
      <c r="NPA90" s="64"/>
      <c r="NPB90" s="64"/>
      <c r="NPC90" s="64"/>
      <c r="NPD90" s="64"/>
      <c r="NPE90" s="64"/>
      <c r="NPF90" s="64"/>
      <c r="NPG90" s="64"/>
      <c r="NPH90" s="64"/>
      <c r="NPI90" s="64"/>
      <c r="NPJ90" s="64"/>
      <c r="NPK90" s="64"/>
      <c r="NPL90" s="64"/>
      <c r="NPM90" s="64"/>
      <c r="NPN90" s="64"/>
      <c r="NPO90" s="64"/>
      <c r="NPP90" s="64"/>
      <c r="NPQ90" s="64"/>
      <c r="NPR90" s="64"/>
      <c r="NPS90" s="64"/>
      <c r="NPT90" s="64"/>
      <c r="NPU90" s="64"/>
      <c r="NPV90" s="64"/>
      <c r="NPW90" s="64"/>
      <c r="NPX90" s="64"/>
      <c r="NPY90" s="64"/>
      <c r="NPZ90" s="64"/>
      <c r="NQA90" s="64"/>
      <c r="NQB90" s="64"/>
      <c r="NQC90" s="64"/>
      <c r="NQD90" s="64"/>
      <c r="NQE90" s="64"/>
      <c r="NQF90" s="64"/>
      <c r="NQG90" s="64"/>
      <c r="NQH90" s="64"/>
      <c r="NQI90" s="64"/>
      <c r="NQJ90" s="64"/>
      <c r="NQK90" s="64"/>
      <c r="NQL90" s="64"/>
      <c r="NQM90" s="64"/>
      <c r="NQN90" s="64"/>
      <c r="NQO90" s="64"/>
      <c r="NQP90" s="64"/>
      <c r="NQQ90" s="64"/>
      <c r="NQR90" s="64"/>
      <c r="NQS90" s="64"/>
      <c r="NQT90" s="64"/>
      <c r="NQU90" s="64"/>
      <c r="NQV90" s="64"/>
      <c r="NQW90" s="64"/>
      <c r="NQX90" s="64"/>
      <c r="NQY90" s="64"/>
      <c r="NQZ90" s="64"/>
      <c r="NRA90" s="64"/>
      <c r="NRB90" s="64"/>
      <c r="NRC90" s="64"/>
      <c r="NRD90" s="64"/>
      <c r="NRE90" s="64"/>
      <c r="NRF90" s="64"/>
      <c r="NRG90" s="64"/>
      <c r="NRH90" s="64"/>
      <c r="NRI90" s="64"/>
      <c r="NRJ90" s="64"/>
      <c r="NRK90" s="64"/>
      <c r="NRL90" s="64"/>
      <c r="NRM90" s="64"/>
      <c r="NRN90" s="64"/>
      <c r="NRO90" s="64"/>
      <c r="NRP90" s="64"/>
      <c r="NRQ90" s="64"/>
      <c r="NRR90" s="64"/>
      <c r="NRS90" s="64"/>
      <c r="NRT90" s="64"/>
      <c r="NRU90" s="64"/>
      <c r="NRV90" s="64"/>
      <c r="NRW90" s="64"/>
      <c r="NRX90" s="64"/>
      <c r="NRY90" s="64"/>
      <c r="NRZ90" s="64"/>
      <c r="NSA90" s="64"/>
      <c r="NSB90" s="64"/>
      <c r="NSC90" s="64"/>
      <c r="NSD90" s="64"/>
      <c r="NSE90" s="64"/>
      <c r="NSF90" s="64"/>
      <c r="NSG90" s="64"/>
      <c r="NSH90" s="64"/>
      <c r="NSI90" s="64"/>
      <c r="NSJ90" s="64"/>
      <c r="NSK90" s="64"/>
      <c r="NSL90" s="64"/>
      <c r="NSM90" s="64"/>
      <c r="NSN90" s="64"/>
      <c r="NSO90" s="64"/>
      <c r="NSP90" s="64"/>
      <c r="NSQ90" s="64"/>
      <c r="NSR90" s="64"/>
      <c r="NSS90" s="64"/>
      <c r="NST90" s="64"/>
      <c r="NSU90" s="64"/>
      <c r="NSV90" s="64"/>
      <c r="NSW90" s="64"/>
      <c r="NSX90" s="64"/>
      <c r="NSY90" s="64"/>
      <c r="NSZ90" s="64"/>
      <c r="NTA90" s="64"/>
      <c r="NTB90" s="64"/>
      <c r="NTC90" s="64"/>
      <c r="NTD90" s="64"/>
      <c r="NTE90" s="64"/>
      <c r="NTF90" s="64"/>
      <c r="NTG90" s="64"/>
      <c r="NTH90" s="64"/>
      <c r="NTI90" s="64"/>
      <c r="NTJ90" s="64"/>
      <c r="NTK90" s="64"/>
      <c r="NTL90" s="64"/>
      <c r="NTM90" s="64"/>
      <c r="NTN90" s="64"/>
      <c r="NTO90" s="64"/>
      <c r="NTP90" s="64"/>
      <c r="NTQ90" s="64"/>
      <c r="NTR90" s="64"/>
      <c r="NTS90" s="64"/>
      <c r="NTT90" s="64"/>
      <c r="NTU90" s="64"/>
      <c r="NTV90" s="64"/>
      <c r="NTW90" s="64"/>
      <c r="NTX90" s="64"/>
      <c r="NTY90" s="64"/>
      <c r="NTZ90" s="64"/>
      <c r="NUA90" s="64"/>
      <c r="NUB90" s="64"/>
      <c r="NUC90" s="64"/>
      <c r="NUD90" s="64"/>
      <c r="NUE90" s="64"/>
      <c r="NUF90" s="64"/>
      <c r="NUG90" s="64"/>
      <c r="NUH90" s="64"/>
      <c r="NUI90" s="64"/>
      <c r="NUJ90" s="64"/>
      <c r="NUK90" s="64"/>
      <c r="NUL90" s="64"/>
      <c r="NUM90" s="64"/>
      <c r="NUN90" s="64"/>
      <c r="NUO90" s="64"/>
      <c r="NUP90" s="64"/>
      <c r="NUQ90" s="64"/>
      <c r="NUR90" s="64"/>
      <c r="NUS90" s="64"/>
      <c r="NUT90" s="64"/>
      <c r="NUU90" s="64"/>
      <c r="NUV90" s="64"/>
      <c r="NUW90" s="64"/>
      <c r="NUX90" s="64"/>
      <c r="NUY90" s="64"/>
      <c r="NUZ90" s="64"/>
      <c r="NVA90" s="64"/>
      <c r="NVB90" s="64"/>
      <c r="NVC90" s="64"/>
      <c r="NVD90" s="64"/>
      <c r="NVE90" s="64"/>
      <c r="NVF90" s="64"/>
      <c r="NVG90" s="64"/>
      <c r="NVH90" s="64"/>
      <c r="NVI90" s="64"/>
      <c r="NVJ90" s="64"/>
      <c r="NVK90" s="64"/>
      <c r="NVL90" s="64"/>
      <c r="NVM90" s="64"/>
      <c r="NVN90" s="64"/>
      <c r="NVO90" s="64"/>
      <c r="NVP90" s="64"/>
      <c r="NVQ90" s="64"/>
      <c r="NVR90" s="64"/>
      <c r="NVS90" s="64"/>
      <c r="NVT90" s="64"/>
      <c r="NVU90" s="64"/>
      <c r="NVV90" s="64"/>
      <c r="NVW90" s="64"/>
      <c r="NVX90" s="64"/>
      <c r="NVY90" s="64"/>
      <c r="NVZ90" s="64"/>
      <c r="NWA90" s="64"/>
      <c r="NWB90" s="64"/>
      <c r="NWC90" s="64"/>
      <c r="NWD90" s="64"/>
      <c r="NWE90" s="64"/>
      <c r="NWF90" s="64"/>
      <c r="NWG90" s="64"/>
      <c r="NWH90" s="64"/>
      <c r="NWI90" s="64"/>
      <c r="NWJ90" s="64"/>
      <c r="NWK90" s="64"/>
      <c r="NWL90" s="64"/>
      <c r="NWM90" s="64"/>
      <c r="NWN90" s="64"/>
      <c r="NWO90" s="64"/>
      <c r="NWP90" s="64"/>
      <c r="NWQ90" s="64"/>
      <c r="NWR90" s="64"/>
      <c r="NWS90" s="64"/>
      <c r="NWT90" s="64"/>
      <c r="NWU90" s="64"/>
      <c r="NWV90" s="64"/>
      <c r="NWW90" s="64"/>
      <c r="NWX90" s="64"/>
      <c r="NWY90" s="64"/>
      <c r="NWZ90" s="64"/>
      <c r="NXA90" s="64"/>
      <c r="NXB90" s="64"/>
      <c r="NXC90" s="64"/>
      <c r="NXD90" s="64"/>
      <c r="NXE90" s="64"/>
      <c r="NXF90" s="64"/>
      <c r="NXG90" s="64"/>
      <c r="NXH90" s="64"/>
      <c r="NXI90" s="64"/>
      <c r="NXJ90" s="64"/>
      <c r="NXK90" s="64"/>
      <c r="NXL90" s="64"/>
      <c r="NXM90" s="64"/>
      <c r="NXN90" s="64"/>
      <c r="NXO90" s="64"/>
      <c r="NXP90" s="64"/>
      <c r="NXQ90" s="64"/>
      <c r="NXR90" s="64"/>
      <c r="NXS90" s="64"/>
      <c r="NXT90" s="64"/>
      <c r="NXU90" s="64"/>
      <c r="NXV90" s="64"/>
      <c r="NXW90" s="64"/>
      <c r="NXX90" s="64"/>
      <c r="NXY90" s="64"/>
      <c r="NXZ90" s="64"/>
      <c r="NYA90" s="64"/>
      <c r="NYB90" s="64"/>
      <c r="NYC90" s="64"/>
      <c r="NYD90" s="64"/>
      <c r="NYE90" s="64"/>
      <c r="NYF90" s="64"/>
      <c r="NYG90" s="64"/>
      <c r="NYH90" s="64"/>
      <c r="NYI90" s="64"/>
      <c r="NYJ90" s="64"/>
      <c r="NYK90" s="64"/>
      <c r="NYL90" s="64"/>
      <c r="NYM90" s="64"/>
      <c r="NYN90" s="64"/>
      <c r="NYO90" s="64"/>
      <c r="NYP90" s="64"/>
      <c r="NYQ90" s="64"/>
      <c r="NYR90" s="64"/>
      <c r="NYS90" s="64"/>
      <c r="NYT90" s="64"/>
      <c r="NYU90" s="64"/>
      <c r="NYV90" s="64"/>
      <c r="NYW90" s="64"/>
      <c r="NYX90" s="64"/>
      <c r="NYY90" s="64"/>
      <c r="NYZ90" s="64"/>
      <c r="NZA90" s="64"/>
      <c r="NZB90" s="64"/>
      <c r="NZC90" s="64"/>
      <c r="NZD90" s="64"/>
      <c r="NZE90" s="64"/>
      <c r="NZF90" s="64"/>
      <c r="NZG90" s="64"/>
      <c r="NZH90" s="64"/>
      <c r="NZI90" s="64"/>
      <c r="NZJ90" s="64"/>
      <c r="NZK90" s="64"/>
      <c r="NZL90" s="64"/>
      <c r="NZM90" s="64"/>
      <c r="NZN90" s="64"/>
      <c r="NZO90" s="64"/>
      <c r="NZP90" s="64"/>
      <c r="NZQ90" s="64"/>
      <c r="NZR90" s="64"/>
      <c r="NZS90" s="64"/>
      <c r="NZT90" s="64"/>
      <c r="NZU90" s="64"/>
      <c r="NZV90" s="64"/>
      <c r="NZW90" s="64"/>
      <c r="NZX90" s="64"/>
      <c r="NZY90" s="64"/>
      <c r="NZZ90" s="64"/>
      <c r="OAA90" s="64"/>
      <c r="OAB90" s="64"/>
      <c r="OAC90" s="64"/>
      <c r="OAD90" s="64"/>
      <c r="OAE90" s="64"/>
      <c r="OAF90" s="64"/>
      <c r="OAG90" s="64"/>
      <c r="OAH90" s="64"/>
      <c r="OAI90" s="64"/>
      <c r="OAJ90" s="64"/>
      <c r="OAK90" s="64"/>
      <c r="OAL90" s="64"/>
      <c r="OAM90" s="64"/>
      <c r="OAN90" s="64"/>
      <c r="OAO90" s="64"/>
      <c r="OAP90" s="64"/>
      <c r="OAQ90" s="64"/>
      <c r="OAR90" s="64"/>
      <c r="OAS90" s="64"/>
      <c r="OAT90" s="64"/>
      <c r="OAU90" s="64"/>
      <c r="OAV90" s="64"/>
      <c r="OAW90" s="64"/>
      <c r="OAX90" s="64"/>
      <c r="OAY90" s="64"/>
      <c r="OAZ90" s="64"/>
      <c r="OBA90" s="64"/>
      <c r="OBB90" s="64"/>
      <c r="OBC90" s="64"/>
      <c r="OBD90" s="64"/>
      <c r="OBE90" s="64"/>
      <c r="OBF90" s="64"/>
      <c r="OBG90" s="64"/>
      <c r="OBH90" s="64"/>
      <c r="OBI90" s="64"/>
      <c r="OBJ90" s="64"/>
      <c r="OBK90" s="64"/>
      <c r="OBL90" s="64"/>
      <c r="OBM90" s="64"/>
      <c r="OBN90" s="64"/>
      <c r="OBO90" s="64"/>
      <c r="OBP90" s="64"/>
      <c r="OBQ90" s="64"/>
      <c r="OBR90" s="64"/>
      <c r="OBS90" s="64"/>
      <c r="OBT90" s="64"/>
      <c r="OBU90" s="64"/>
      <c r="OBV90" s="64"/>
      <c r="OBW90" s="64"/>
      <c r="OBX90" s="64"/>
      <c r="OBY90" s="64"/>
      <c r="OBZ90" s="64"/>
      <c r="OCA90" s="64"/>
      <c r="OCB90" s="64"/>
      <c r="OCC90" s="64"/>
      <c r="OCD90" s="64"/>
      <c r="OCE90" s="64"/>
      <c r="OCF90" s="64"/>
      <c r="OCG90" s="64"/>
      <c r="OCH90" s="64"/>
      <c r="OCI90" s="64"/>
      <c r="OCJ90" s="64"/>
      <c r="OCK90" s="64"/>
      <c r="OCL90" s="64"/>
      <c r="OCM90" s="64"/>
      <c r="OCN90" s="64"/>
      <c r="OCO90" s="64"/>
      <c r="OCP90" s="64"/>
      <c r="OCQ90" s="64"/>
      <c r="OCR90" s="64"/>
      <c r="OCS90" s="64"/>
      <c r="OCT90" s="64"/>
      <c r="OCU90" s="64"/>
      <c r="OCV90" s="64"/>
      <c r="OCW90" s="64"/>
      <c r="OCX90" s="64"/>
      <c r="OCY90" s="64"/>
      <c r="OCZ90" s="64"/>
      <c r="ODA90" s="64"/>
      <c r="ODB90" s="64"/>
      <c r="ODC90" s="64"/>
      <c r="ODD90" s="64"/>
      <c r="ODE90" s="64"/>
      <c r="ODF90" s="64"/>
      <c r="ODG90" s="64"/>
      <c r="ODH90" s="64"/>
      <c r="ODI90" s="64"/>
      <c r="ODJ90" s="64"/>
      <c r="ODK90" s="64"/>
      <c r="ODL90" s="64"/>
      <c r="ODM90" s="64"/>
      <c r="ODN90" s="64"/>
      <c r="ODO90" s="64"/>
      <c r="ODP90" s="64"/>
      <c r="ODQ90" s="64"/>
      <c r="ODR90" s="64"/>
      <c r="ODS90" s="64"/>
      <c r="ODT90" s="64"/>
      <c r="ODU90" s="64"/>
      <c r="ODV90" s="64"/>
      <c r="ODW90" s="64"/>
      <c r="ODX90" s="64"/>
      <c r="ODY90" s="64"/>
      <c r="ODZ90" s="64"/>
      <c r="OEA90" s="64"/>
      <c r="OEB90" s="64"/>
      <c r="OEC90" s="64"/>
      <c r="OED90" s="64"/>
      <c r="OEE90" s="64"/>
      <c r="OEF90" s="64"/>
      <c r="OEG90" s="64"/>
      <c r="OEH90" s="64"/>
      <c r="OEI90" s="64"/>
      <c r="OEJ90" s="64"/>
      <c r="OEK90" s="64"/>
      <c r="OEL90" s="64"/>
      <c r="OEM90" s="64"/>
      <c r="OEN90" s="64"/>
      <c r="OEO90" s="64"/>
      <c r="OEP90" s="64"/>
      <c r="OEQ90" s="64"/>
      <c r="OER90" s="64"/>
      <c r="OES90" s="64"/>
      <c r="OET90" s="64"/>
      <c r="OEU90" s="64"/>
      <c r="OEV90" s="64"/>
      <c r="OEW90" s="64"/>
      <c r="OEX90" s="64"/>
      <c r="OEY90" s="64"/>
      <c r="OEZ90" s="64"/>
      <c r="OFA90" s="64"/>
      <c r="OFB90" s="64"/>
      <c r="OFC90" s="64"/>
      <c r="OFD90" s="64"/>
      <c r="OFE90" s="64"/>
      <c r="OFF90" s="64"/>
      <c r="OFG90" s="64"/>
      <c r="OFH90" s="64"/>
      <c r="OFI90" s="64"/>
      <c r="OFJ90" s="64"/>
      <c r="OFK90" s="64"/>
      <c r="OFL90" s="64"/>
      <c r="OFM90" s="64"/>
      <c r="OFN90" s="64"/>
      <c r="OFO90" s="64"/>
      <c r="OFP90" s="64"/>
      <c r="OFQ90" s="64"/>
      <c r="OFR90" s="64"/>
      <c r="OFS90" s="64"/>
      <c r="OFT90" s="64"/>
      <c r="OFU90" s="64"/>
      <c r="OFV90" s="64"/>
      <c r="OFW90" s="64"/>
      <c r="OFX90" s="64"/>
      <c r="OFY90" s="64"/>
      <c r="OFZ90" s="64"/>
      <c r="OGA90" s="64"/>
      <c r="OGB90" s="64"/>
      <c r="OGC90" s="64"/>
      <c r="OGD90" s="64"/>
      <c r="OGE90" s="64"/>
      <c r="OGF90" s="64"/>
      <c r="OGG90" s="64"/>
      <c r="OGH90" s="64"/>
      <c r="OGI90" s="64"/>
      <c r="OGJ90" s="64"/>
      <c r="OGK90" s="64"/>
      <c r="OGL90" s="64"/>
      <c r="OGM90" s="64"/>
      <c r="OGN90" s="64"/>
      <c r="OGO90" s="64"/>
      <c r="OGP90" s="64"/>
      <c r="OGQ90" s="64"/>
      <c r="OGR90" s="64"/>
      <c r="OGS90" s="64"/>
      <c r="OGT90" s="64"/>
      <c r="OGU90" s="64"/>
      <c r="OGV90" s="64"/>
      <c r="OGW90" s="64"/>
      <c r="OGX90" s="64"/>
      <c r="OGY90" s="64"/>
      <c r="OGZ90" s="64"/>
      <c r="OHA90" s="64"/>
      <c r="OHB90" s="64"/>
      <c r="OHC90" s="64"/>
      <c r="OHD90" s="64"/>
      <c r="OHE90" s="64"/>
      <c r="OHF90" s="64"/>
      <c r="OHG90" s="64"/>
      <c r="OHH90" s="64"/>
      <c r="OHI90" s="64"/>
      <c r="OHJ90" s="64"/>
      <c r="OHK90" s="64"/>
      <c r="OHL90" s="64"/>
      <c r="OHM90" s="64"/>
      <c r="OHN90" s="64"/>
      <c r="OHO90" s="64"/>
      <c r="OHP90" s="64"/>
      <c r="OHQ90" s="64"/>
      <c r="OHR90" s="64"/>
      <c r="OHS90" s="64"/>
      <c r="OHT90" s="64"/>
      <c r="OHU90" s="64"/>
      <c r="OHV90" s="64"/>
      <c r="OHW90" s="64"/>
      <c r="OHX90" s="64"/>
      <c r="OHY90" s="64"/>
      <c r="OHZ90" s="64"/>
      <c r="OIA90" s="64"/>
      <c r="OIB90" s="64"/>
      <c r="OIC90" s="64"/>
      <c r="OID90" s="64"/>
      <c r="OIE90" s="64"/>
      <c r="OIF90" s="64"/>
      <c r="OIG90" s="64"/>
      <c r="OIH90" s="64"/>
      <c r="OII90" s="64"/>
      <c r="OIJ90" s="64"/>
      <c r="OIK90" s="64"/>
      <c r="OIL90" s="64"/>
      <c r="OIM90" s="64"/>
      <c r="OIN90" s="64"/>
      <c r="OIO90" s="64"/>
      <c r="OIP90" s="64"/>
      <c r="OIQ90" s="64"/>
      <c r="OIR90" s="64"/>
      <c r="OIS90" s="64"/>
      <c r="OIT90" s="64"/>
      <c r="OIU90" s="64"/>
      <c r="OIV90" s="64"/>
      <c r="OIW90" s="64"/>
      <c r="OIX90" s="64"/>
      <c r="OIY90" s="64"/>
      <c r="OIZ90" s="64"/>
      <c r="OJA90" s="64"/>
      <c r="OJB90" s="64"/>
      <c r="OJC90" s="64"/>
      <c r="OJD90" s="64"/>
      <c r="OJE90" s="64"/>
      <c r="OJF90" s="64"/>
      <c r="OJG90" s="64"/>
      <c r="OJH90" s="64"/>
      <c r="OJI90" s="64"/>
      <c r="OJJ90" s="64"/>
      <c r="OJK90" s="64"/>
      <c r="OJL90" s="64"/>
      <c r="OJM90" s="64"/>
      <c r="OJN90" s="64"/>
      <c r="OJO90" s="64"/>
      <c r="OJP90" s="64"/>
      <c r="OJQ90" s="64"/>
      <c r="OJR90" s="64"/>
      <c r="OJS90" s="64"/>
      <c r="OJT90" s="64"/>
      <c r="OJU90" s="64"/>
      <c r="OJV90" s="64"/>
      <c r="OJW90" s="64"/>
      <c r="OJX90" s="64"/>
      <c r="OJY90" s="64"/>
      <c r="OJZ90" s="64"/>
      <c r="OKA90" s="64"/>
      <c r="OKB90" s="64"/>
      <c r="OKC90" s="64"/>
      <c r="OKD90" s="64"/>
      <c r="OKE90" s="64"/>
      <c r="OKF90" s="64"/>
      <c r="OKG90" s="64"/>
      <c r="OKH90" s="64"/>
      <c r="OKI90" s="64"/>
      <c r="OKJ90" s="64"/>
      <c r="OKK90" s="64"/>
      <c r="OKL90" s="64"/>
      <c r="OKM90" s="64"/>
      <c r="OKN90" s="64"/>
      <c r="OKO90" s="64"/>
      <c r="OKP90" s="64"/>
      <c r="OKQ90" s="64"/>
      <c r="OKR90" s="64"/>
      <c r="OKS90" s="64"/>
      <c r="OKT90" s="64"/>
      <c r="OKU90" s="64"/>
      <c r="OKV90" s="64"/>
      <c r="OKW90" s="64"/>
      <c r="OKX90" s="64"/>
      <c r="OKY90" s="64"/>
      <c r="OKZ90" s="64"/>
      <c r="OLA90" s="64"/>
      <c r="OLB90" s="64"/>
      <c r="OLC90" s="64"/>
      <c r="OLD90" s="64"/>
      <c r="OLE90" s="64"/>
      <c r="OLF90" s="64"/>
      <c r="OLG90" s="64"/>
      <c r="OLH90" s="64"/>
      <c r="OLI90" s="64"/>
      <c r="OLJ90" s="64"/>
      <c r="OLK90" s="64"/>
      <c r="OLL90" s="64"/>
      <c r="OLM90" s="64"/>
      <c r="OLN90" s="64"/>
      <c r="OLO90" s="64"/>
      <c r="OLP90" s="64"/>
      <c r="OLQ90" s="64"/>
      <c r="OLR90" s="64"/>
      <c r="OLS90" s="64"/>
      <c r="OLT90" s="64"/>
      <c r="OLU90" s="64"/>
      <c r="OLV90" s="64"/>
      <c r="OLW90" s="64"/>
      <c r="OLX90" s="64"/>
      <c r="OLY90" s="64"/>
      <c r="OLZ90" s="64"/>
      <c r="OMA90" s="64"/>
      <c r="OMB90" s="64"/>
      <c r="OMC90" s="64"/>
      <c r="OMD90" s="64"/>
      <c r="OME90" s="64"/>
      <c r="OMF90" s="64"/>
      <c r="OMG90" s="64"/>
      <c r="OMH90" s="64"/>
      <c r="OMI90" s="64"/>
      <c r="OMJ90" s="64"/>
      <c r="OMK90" s="64"/>
      <c r="OML90" s="64"/>
      <c r="OMM90" s="64"/>
      <c r="OMN90" s="64"/>
      <c r="OMO90" s="64"/>
      <c r="OMP90" s="64"/>
      <c r="OMQ90" s="64"/>
      <c r="OMR90" s="64"/>
      <c r="OMS90" s="64"/>
      <c r="OMT90" s="64"/>
      <c r="OMU90" s="64"/>
      <c r="OMV90" s="64"/>
      <c r="OMW90" s="64"/>
      <c r="OMX90" s="64"/>
      <c r="OMY90" s="64"/>
      <c r="OMZ90" s="64"/>
      <c r="ONA90" s="64"/>
      <c r="ONB90" s="64"/>
      <c r="ONC90" s="64"/>
      <c r="OND90" s="64"/>
      <c r="ONE90" s="64"/>
      <c r="ONF90" s="64"/>
      <c r="ONG90" s="64"/>
      <c r="ONH90" s="64"/>
      <c r="ONI90" s="64"/>
      <c r="ONJ90" s="64"/>
      <c r="ONK90" s="64"/>
      <c r="ONL90" s="64"/>
      <c r="ONM90" s="64"/>
      <c r="ONN90" s="64"/>
      <c r="ONO90" s="64"/>
      <c r="ONP90" s="64"/>
      <c r="ONQ90" s="64"/>
      <c r="ONR90" s="64"/>
      <c r="ONS90" s="64"/>
      <c r="ONT90" s="64"/>
      <c r="ONU90" s="64"/>
      <c r="ONV90" s="64"/>
      <c r="ONW90" s="64"/>
      <c r="ONX90" s="64"/>
      <c r="ONY90" s="64"/>
      <c r="ONZ90" s="64"/>
      <c r="OOA90" s="64"/>
      <c r="OOB90" s="64"/>
      <c r="OOC90" s="64"/>
      <c r="OOD90" s="64"/>
      <c r="OOE90" s="64"/>
      <c r="OOF90" s="64"/>
      <c r="OOG90" s="64"/>
      <c r="OOH90" s="64"/>
      <c r="OOI90" s="64"/>
      <c r="OOJ90" s="64"/>
      <c r="OOK90" s="64"/>
      <c r="OOL90" s="64"/>
      <c r="OOM90" s="64"/>
      <c r="OON90" s="64"/>
      <c r="OOO90" s="64"/>
      <c r="OOP90" s="64"/>
      <c r="OOQ90" s="64"/>
      <c r="OOR90" s="64"/>
      <c r="OOS90" s="64"/>
      <c r="OOT90" s="64"/>
      <c r="OOU90" s="64"/>
      <c r="OOV90" s="64"/>
      <c r="OOW90" s="64"/>
      <c r="OOX90" s="64"/>
      <c r="OOY90" s="64"/>
      <c r="OOZ90" s="64"/>
      <c r="OPA90" s="64"/>
      <c r="OPB90" s="64"/>
      <c r="OPC90" s="64"/>
      <c r="OPD90" s="64"/>
      <c r="OPE90" s="64"/>
      <c r="OPF90" s="64"/>
      <c r="OPG90" s="64"/>
      <c r="OPH90" s="64"/>
      <c r="OPI90" s="64"/>
      <c r="OPJ90" s="64"/>
      <c r="OPK90" s="64"/>
      <c r="OPL90" s="64"/>
      <c r="OPM90" s="64"/>
      <c r="OPN90" s="64"/>
      <c r="OPO90" s="64"/>
      <c r="OPP90" s="64"/>
      <c r="OPQ90" s="64"/>
      <c r="OPR90" s="64"/>
      <c r="OPS90" s="64"/>
      <c r="OPT90" s="64"/>
      <c r="OPU90" s="64"/>
      <c r="OPV90" s="64"/>
      <c r="OPW90" s="64"/>
      <c r="OPX90" s="64"/>
      <c r="OPY90" s="64"/>
      <c r="OPZ90" s="64"/>
      <c r="OQA90" s="64"/>
      <c r="OQB90" s="64"/>
      <c r="OQC90" s="64"/>
      <c r="OQD90" s="64"/>
      <c r="OQE90" s="64"/>
      <c r="OQF90" s="64"/>
      <c r="OQG90" s="64"/>
      <c r="OQH90" s="64"/>
      <c r="OQI90" s="64"/>
      <c r="OQJ90" s="64"/>
      <c r="OQK90" s="64"/>
      <c r="OQL90" s="64"/>
      <c r="OQM90" s="64"/>
      <c r="OQN90" s="64"/>
      <c r="OQO90" s="64"/>
      <c r="OQP90" s="64"/>
      <c r="OQQ90" s="64"/>
      <c r="OQR90" s="64"/>
      <c r="OQS90" s="64"/>
      <c r="OQT90" s="64"/>
      <c r="OQU90" s="64"/>
      <c r="OQV90" s="64"/>
      <c r="OQW90" s="64"/>
      <c r="OQX90" s="64"/>
      <c r="OQY90" s="64"/>
      <c r="OQZ90" s="64"/>
      <c r="ORA90" s="64"/>
      <c r="ORB90" s="64"/>
      <c r="ORC90" s="64"/>
      <c r="ORD90" s="64"/>
      <c r="ORE90" s="64"/>
      <c r="ORF90" s="64"/>
      <c r="ORG90" s="64"/>
      <c r="ORH90" s="64"/>
      <c r="ORI90" s="64"/>
      <c r="ORJ90" s="64"/>
      <c r="ORK90" s="64"/>
      <c r="ORL90" s="64"/>
      <c r="ORM90" s="64"/>
      <c r="ORN90" s="64"/>
      <c r="ORO90" s="64"/>
      <c r="ORP90" s="64"/>
      <c r="ORQ90" s="64"/>
      <c r="ORR90" s="64"/>
      <c r="ORS90" s="64"/>
      <c r="ORT90" s="64"/>
      <c r="ORU90" s="64"/>
      <c r="ORV90" s="64"/>
      <c r="ORW90" s="64"/>
      <c r="ORX90" s="64"/>
      <c r="ORY90" s="64"/>
      <c r="ORZ90" s="64"/>
      <c r="OSA90" s="64"/>
      <c r="OSB90" s="64"/>
      <c r="OSC90" s="64"/>
      <c r="OSD90" s="64"/>
      <c r="OSE90" s="64"/>
      <c r="OSF90" s="64"/>
      <c r="OSG90" s="64"/>
      <c r="OSH90" s="64"/>
      <c r="OSI90" s="64"/>
      <c r="OSJ90" s="64"/>
      <c r="OSK90" s="64"/>
      <c r="OSL90" s="64"/>
      <c r="OSM90" s="64"/>
      <c r="OSN90" s="64"/>
      <c r="OSO90" s="64"/>
      <c r="OSP90" s="64"/>
      <c r="OSQ90" s="64"/>
      <c r="OSR90" s="64"/>
      <c r="OSS90" s="64"/>
      <c r="OST90" s="64"/>
      <c r="OSU90" s="64"/>
      <c r="OSV90" s="64"/>
      <c r="OSW90" s="64"/>
      <c r="OSX90" s="64"/>
      <c r="OSY90" s="64"/>
      <c r="OSZ90" s="64"/>
      <c r="OTA90" s="64"/>
      <c r="OTB90" s="64"/>
      <c r="OTC90" s="64"/>
      <c r="OTD90" s="64"/>
      <c r="OTE90" s="64"/>
      <c r="OTF90" s="64"/>
      <c r="OTG90" s="64"/>
      <c r="OTH90" s="64"/>
      <c r="OTI90" s="64"/>
      <c r="OTJ90" s="64"/>
      <c r="OTK90" s="64"/>
      <c r="OTL90" s="64"/>
      <c r="OTM90" s="64"/>
      <c r="OTN90" s="64"/>
      <c r="OTO90" s="64"/>
      <c r="OTP90" s="64"/>
      <c r="OTQ90" s="64"/>
      <c r="OTR90" s="64"/>
      <c r="OTS90" s="64"/>
      <c r="OTT90" s="64"/>
      <c r="OTU90" s="64"/>
      <c r="OTV90" s="64"/>
      <c r="OTW90" s="64"/>
      <c r="OTX90" s="64"/>
      <c r="OTY90" s="64"/>
      <c r="OTZ90" s="64"/>
      <c r="OUA90" s="64"/>
      <c r="OUB90" s="64"/>
      <c r="OUC90" s="64"/>
      <c r="OUD90" s="64"/>
      <c r="OUE90" s="64"/>
      <c r="OUF90" s="64"/>
      <c r="OUG90" s="64"/>
      <c r="OUH90" s="64"/>
      <c r="OUI90" s="64"/>
      <c r="OUJ90" s="64"/>
      <c r="OUK90" s="64"/>
      <c r="OUL90" s="64"/>
      <c r="OUM90" s="64"/>
      <c r="OUN90" s="64"/>
      <c r="OUO90" s="64"/>
      <c r="OUP90" s="64"/>
      <c r="OUQ90" s="64"/>
      <c r="OUR90" s="64"/>
      <c r="OUS90" s="64"/>
      <c r="OUT90" s="64"/>
      <c r="OUU90" s="64"/>
      <c r="OUV90" s="64"/>
      <c r="OUW90" s="64"/>
      <c r="OUX90" s="64"/>
      <c r="OUY90" s="64"/>
      <c r="OUZ90" s="64"/>
      <c r="OVA90" s="64"/>
      <c r="OVB90" s="64"/>
      <c r="OVC90" s="64"/>
      <c r="OVD90" s="64"/>
      <c r="OVE90" s="64"/>
      <c r="OVF90" s="64"/>
      <c r="OVG90" s="64"/>
      <c r="OVH90" s="64"/>
      <c r="OVI90" s="64"/>
      <c r="OVJ90" s="64"/>
      <c r="OVK90" s="64"/>
      <c r="OVL90" s="64"/>
      <c r="OVM90" s="64"/>
      <c r="OVN90" s="64"/>
      <c r="OVO90" s="64"/>
      <c r="OVP90" s="64"/>
      <c r="OVQ90" s="64"/>
      <c r="OVR90" s="64"/>
      <c r="OVS90" s="64"/>
      <c r="OVT90" s="64"/>
      <c r="OVU90" s="64"/>
      <c r="OVV90" s="64"/>
      <c r="OVW90" s="64"/>
      <c r="OVX90" s="64"/>
      <c r="OVY90" s="64"/>
      <c r="OVZ90" s="64"/>
      <c r="OWA90" s="64"/>
      <c r="OWB90" s="64"/>
      <c r="OWC90" s="64"/>
      <c r="OWD90" s="64"/>
      <c r="OWE90" s="64"/>
      <c r="OWF90" s="64"/>
      <c r="OWG90" s="64"/>
      <c r="OWH90" s="64"/>
      <c r="OWI90" s="64"/>
      <c r="OWJ90" s="64"/>
      <c r="OWK90" s="64"/>
      <c r="OWL90" s="64"/>
      <c r="OWM90" s="64"/>
      <c r="OWN90" s="64"/>
      <c r="OWO90" s="64"/>
      <c r="OWP90" s="64"/>
      <c r="OWQ90" s="64"/>
      <c r="OWR90" s="64"/>
      <c r="OWS90" s="64"/>
      <c r="OWT90" s="64"/>
      <c r="OWU90" s="64"/>
      <c r="OWV90" s="64"/>
      <c r="OWW90" s="64"/>
      <c r="OWX90" s="64"/>
      <c r="OWY90" s="64"/>
      <c r="OWZ90" s="64"/>
      <c r="OXA90" s="64"/>
      <c r="OXB90" s="64"/>
      <c r="OXC90" s="64"/>
      <c r="OXD90" s="64"/>
      <c r="OXE90" s="64"/>
      <c r="OXF90" s="64"/>
      <c r="OXG90" s="64"/>
      <c r="OXH90" s="64"/>
      <c r="OXI90" s="64"/>
      <c r="OXJ90" s="64"/>
      <c r="OXK90" s="64"/>
      <c r="OXL90" s="64"/>
      <c r="OXM90" s="64"/>
      <c r="OXN90" s="64"/>
      <c r="OXO90" s="64"/>
      <c r="OXP90" s="64"/>
      <c r="OXQ90" s="64"/>
      <c r="OXR90" s="64"/>
      <c r="OXS90" s="64"/>
      <c r="OXT90" s="64"/>
      <c r="OXU90" s="64"/>
      <c r="OXV90" s="64"/>
      <c r="OXW90" s="64"/>
      <c r="OXX90" s="64"/>
      <c r="OXY90" s="64"/>
      <c r="OXZ90" s="64"/>
      <c r="OYA90" s="64"/>
      <c r="OYB90" s="64"/>
      <c r="OYC90" s="64"/>
      <c r="OYD90" s="64"/>
      <c r="OYE90" s="64"/>
      <c r="OYF90" s="64"/>
      <c r="OYG90" s="64"/>
      <c r="OYH90" s="64"/>
      <c r="OYI90" s="64"/>
      <c r="OYJ90" s="64"/>
      <c r="OYK90" s="64"/>
      <c r="OYL90" s="64"/>
      <c r="OYM90" s="64"/>
      <c r="OYN90" s="64"/>
      <c r="OYO90" s="64"/>
      <c r="OYP90" s="64"/>
      <c r="OYQ90" s="64"/>
      <c r="OYR90" s="64"/>
      <c r="OYS90" s="64"/>
      <c r="OYT90" s="64"/>
      <c r="OYU90" s="64"/>
      <c r="OYV90" s="64"/>
      <c r="OYW90" s="64"/>
      <c r="OYX90" s="64"/>
      <c r="OYY90" s="64"/>
      <c r="OYZ90" s="64"/>
      <c r="OZA90" s="64"/>
      <c r="OZB90" s="64"/>
      <c r="OZC90" s="64"/>
      <c r="OZD90" s="64"/>
      <c r="OZE90" s="64"/>
      <c r="OZF90" s="64"/>
      <c r="OZG90" s="64"/>
      <c r="OZH90" s="64"/>
      <c r="OZI90" s="64"/>
      <c r="OZJ90" s="64"/>
      <c r="OZK90" s="64"/>
      <c r="OZL90" s="64"/>
      <c r="OZM90" s="64"/>
      <c r="OZN90" s="64"/>
      <c r="OZO90" s="64"/>
      <c r="OZP90" s="64"/>
      <c r="OZQ90" s="64"/>
      <c r="OZR90" s="64"/>
      <c r="OZS90" s="64"/>
      <c r="OZT90" s="64"/>
      <c r="OZU90" s="64"/>
      <c r="OZV90" s="64"/>
      <c r="OZW90" s="64"/>
      <c r="OZX90" s="64"/>
      <c r="OZY90" s="64"/>
      <c r="OZZ90" s="64"/>
      <c r="PAA90" s="64"/>
      <c r="PAB90" s="64"/>
      <c r="PAC90" s="64"/>
      <c r="PAD90" s="64"/>
      <c r="PAE90" s="64"/>
      <c r="PAF90" s="64"/>
      <c r="PAG90" s="64"/>
      <c r="PAH90" s="64"/>
      <c r="PAI90" s="64"/>
      <c r="PAJ90" s="64"/>
      <c r="PAK90" s="64"/>
      <c r="PAL90" s="64"/>
      <c r="PAM90" s="64"/>
      <c r="PAN90" s="64"/>
      <c r="PAO90" s="64"/>
      <c r="PAP90" s="64"/>
      <c r="PAQ90" s="64"/>
      <c r="PAR90" s="64"/>
      <c r="PAS90" s="64"/>
      <c r="PAT90" s="64"/>
      <c r="PAU90" s="64"/>
      <c r="PAV90" s="64"/>
      <c r="PAW90" s="64"/>
      <c r="PAX90" s="64"/>
      <c r="PAY90" s="64"/>
      <c r="PAZ90" s="64"/>
      <c r="PBA90" s="64"/>
      <c r="PBB90" s="64"/>
      <c r="PBC90" s="64"/>
      <c r="PBD90" s="64"/>
      <c r="PBE90" s="64"/>
      <c r="PBF90" s="64"/>
      <c r="PBG90" s="64"/>
      <c r="PBH90" s="64"/>
      <c r="PBI90" s="64"/>
      <c r="PBJ90" s="64"/>
      <c r="PBK90" s="64"/>
      <c r="PBL90" s="64"/>
      <c r="PBM90" s="64"/>
      <c r="PBN90" s="64"/>
      <c r="PBO90" s="64"/>
      <c r="PBP90" s="64"/>
      <c r="PBQ90" s="64"/>
      <c r="PBR90" s="64"/>
      <c r="PBS90" s="64"/>
      <c r="PBT90" s="64"/>
      <c r="PBU90" s="64"/>
      <c r="PBV90" s="64"/>
      <c r="PBW90" s="64"/>
      <c r="PBX90" s="64"/>
      <c r="PBY90" s="64"/>
      <c r="PBZ90" s="64"/>
      <c r="PCA90" s="64"/>
      <c r="PCB90" s="64"/>
      <c r="PCC90" s="64"/>
      <c r="PCD90" s="64"/>
      <c r="PCE90" s="64"/>
      <c r="PCF90" s="64"/>
      <c r="PCG90" s="64"/>
      <c r="PCH90" s="64"/>
      <c r="PCI90" s="64"/>
      <c r="PCJ90" s="64"/>
      <c r="PCK90" s="64"/>
      <c r="PCL90" s="64"/>
      <c r="PCM90" s="64"/>
      <c r="PCN90" s="64"/>
      <c r="PCO90" s="64"/>
      <c r="PCP90" s="64"/>
      <c r="PCQ90" s="64"/>
      <c r="PCR90" s="64"/>
      <c r="PCS90" s="64"/>
      <c r="PCT90" s="64"/>
      <c r="PCU90" s="64"/>
      <c r="PCV90" s="64"/>
      <c r="PCW90" s="64"/>
      <c r="PCX90" s="64"/>
      <c r="PCY90" s="64"/>
      <c r="PCZ90" s="64"/>
      <c r="PDA90" s="64"/>
      <c r="PDB90" s="64"/>
      <c r="PDC90" s="64"/>
      <c r="PDD90" s="64"/>
      <c r="PDE90" s="64"/>
      <c r="PDF90" s="64"/>
      <c r="PDG90" s="64"/>
      <c r="PDH90" s="64"/>
      <c r="PDI90" s="64"/>
      <c r="PDJ90" s="64"/>
      <c r="PDK90" s="64"/>
      <c r="PDL90" s="64"/>
      <c r="PDM90" s="64"/>
      <c r="PDN90" s="64"/>
      <c r="PDO90" s="64"/>
      <c r="PDP90" s="64"/>
      <c r="PDQ90" s="64"/>
      <c r="PDR90" s="64"/>
      <c r="PDS90" s="64"/>
      <c r="PDT90" s="64"/>
      <c r="PDU90" s="64"/>
      <c r="PDV90" s="64"/>
      <c r="PDW90" s="64"/>
      <c r="PDX90" s="64"/>
      <c r="PDY90" s="64"/>
      <c r="PDZ90" s="64"/>
      <c r="PEA90" s="64"/>
      <c r="PEB90" s="64"/>
      <c r="PEC90" s="64"/>
      <c r="PED90" s="64"/>
      <c r="PEE90" s="64"/>
      <c r="PEF90" s="64"/>
      <c r="PEG90" s="64"/>
      <c r="PEH90" s="64"/>
      <c r="PEI90" s="64"/>
      <c r="PEJ90" s="64"/>
      <c r="PEK90" s="64"/>
      <c r="PEL90" s="64"/>
      <c r="PEM90" s="64"/>
      <c r="PEN90" s="64"/>
      <c r="PEO90" s="64"/>
      <c r="PEP90" s="64"/>
      <c r="PEQ90" s="64"/>
      <c r="PER90" s="64"/>
      <c r="PES90" s="64"/>
      <c r="PET90" s="64"/>
      <c r="PEU90" s="64"/>
      <c r="PEV90" s="64"/>
      <c r="PEW90" s="64"/>
      <c r="PEX90" s="64"/>
      <c r="PEY90" s="64"/>
      <c r="PEZ90" s="64"/>
      <c r="PFA90" s="64"/>
      <c r="PFB90" s="64"/>
      <c r="PFC90" s="64"/>
      <c r="PFD90" s="64"/>
      <c r="PFE90" s="64"/>
      <c r="PFF90" s="64"/>
      <c r="PFG90" s="64"/>
      <c r="PFH90" s="64"/>
      <c r="PFI90" s="64"/>
      <c r="PFJ90" s="64"/>
      <c r="PFK90" s="64"/>
      <c r="PFL90" s="64"/>
      <c r="PFM90" s="64"/>
      <c r="PFN90" s="64"/>
      <c r="PFO90" s="64"/>
      <c r="PFP90" s="64"/>
      <c r="PFQ90" s="64"/>
      <c r="PFR90" s="64"/>
      <c r="PFS90" s="64"/>
      <c r="PFT90" s="64"/>
      <c r="PFU90" s="64"/>
      <c r="PFV90" s="64"/>
      <c r="PFW90" s="64"/>
      <c r="PFX90" s="64"/>
      <c r="PFY90" s="64"/>
      <c r="PFZ90" s="64"/>
      <c r="PGA90" s="64"/>
      <c r="PGB90" s="64"/>
      <c r="PGC90" s="64"/>
      <c r="PGD90" s="64"/>
      <c r="PGE90" s="64"/>
      <c r="PGF90" s="64"/>
      <c r="PGG90" s="64"/>
      <c r="PGH90" s="64"/>
      <c r="PGI90" s="64"/>
      <c r="PGJ90" s="64"/>
      <c r="PGK90" s="64"/>
      <c r="PGL90" s="64"/>
      <c r="PGM90" s="64"/>
      <c r="PGN90" s="64"/>
      <c r="PGO90" s="64"/>
      <c r="PGP90" s="64"/>
      <c r="PGQ90" s="64"/>
      <c r="PGR90" s="64"/>
      <c r="PGS90" s="64"/>
      <c r="PGT90" s="64"/>
      <c r="PGU90" s="64"/>
      <c r="PGV90" s="64"/>
      <c r="PGW90" s="64"/>
      <c r="PGX90" s="64"/>
      <c r="PGY90" s="64"/>
      <c r="PGZ90" s="64"/>
      <c r="PHA90" s="64"/>
      <c r="PHB90" s="64"/>
      <c r="PHC90" s="64"/>
      <c r="PHD90" s="64"/>
      <c r="PHE90" s="64"/>
      <c r="PHF90" s="64"/>
      <c r="PHG90" s="64"/>
      <c r="PHH90" s="64"/>
      <c r="PHI90" s="64"/>
      <c r="PHJ90" s="64"/>
      <c r="PHK90" s="64"/>
      <c r="PHL90" s="64"/>
      <c r="PHM90" s="64"/>
      <c r="PHN90" s="64"/>
      <c r="PHO90" s="64"/>
      <c r="PHP90" s="64"/>
      <c r="PHQ90" s="64"/>
      <c r="PHR90" s="64"/>
      <c r="PHS90" s="64"/>
      <c r="PHT90" s="64"/>
      <c r="PHU90" s="64"/>
      <c r="PHV90" s="64"/>
      <c r="PHW90" s="64"/>
      <c r="PHX90" s="64"/>
      <c r="PHY90" s="64"/>
      <c r="PHZ90" s="64"/>
      <c r="PIA90" s="64"/>
      <c r="PIB90" s="64"/>
      <c r="PIC90" s="64"/>
      <c r="PID90" s="64"/>
      <c r="PIE90" s="64"/>
      <c r="PIF90" s="64"/>
      <c r="PIG90" s="64"/>
      <c r="PIH90" s="64"/>
      <c r="PII90" s="64"/>
      <c r="PIJ90" s="64"/>
      <c r="PIK90" s="64"/>
      <c r="PIL90" s="64"/>
      <c r="PIM90" s="64"/>
      <c r="PIN90" s="64"/>
      <c r="PIO90" s="64"/>
      <c r="PIP90" s="64"/>
      <c r="PIQ90" s="64"/>
      <c r="PIR90" s="64"/>
      <c r="PIS90" s="64"/>
      <c r="PIT90" s="64"/>
      <c r="PIU90" s="64"/>
      <c r="PIV90" s="64"/>
      <c r="PIW90" s="64"/>
      <c r="PIX90" s="64"/>
      <c r="PIY90" s="64"/>
      <c r="PIZ90" s="64"/>
      <c r="PJA90" s="64"/>
      <c r="PJB90" s="64"/>
      <c r="PJC90" s="64"/>
      <c r="PJD90" s="64"/>
      <c r="PJE90" s="64"/>
      <c r="PJF90" s="64"/>
      <c r="PJG90" s="64"/>
      <c r="PJH90" s="64"/>
      <c r="PJI90" s="64"/>
      <c r="PJJ90" s="64"/>
      <c r="PJK90" s="64"/>
      <c r="PJL90" s="64"/>
      <c r="PJM90" s="64"/>
      <c r="PJN90" s="64"/>
      <c r="PJO90" s="64"/>
      <c r="PJP90" s="64"/>
      <c r="PJQ90" s="64"/>
      <c r="PJR90" s="64"/>
      <c r="PJS90" s="64"/>
      <c r="PJT90" s="64"/>
      <c r="PJU90" s="64"/>
      <c r="PJV90" s="64"/>
      <c r="PJW90" s="64"/>
      <c r="PJX90" s="64"/>
      <c r="PJY90" s="64"/>
      <c r="PJZ90" s="64"/>
      <c r="PKA90" s="64"/>
      <c r="PKB90" s="64"/>
      <c r="PKC90" s="64"/>
      <c r="PKD90" s="64"/>
      <c r="PKE90" s="64"/>
      <c r="PKF90" s="64"/>
      <c r="PKG90" s="64"/>
      <c r="PKH90" s="64"/>
      <c r="PKI90" s="64"/>
      <c r="PKJ90" s="64"/>
      <c r="PKK90" s="64"/>
      <c r="PKL90" s="64"/>
      <c r="PKM90" s="64"/>
      <c r="PKN90" s="64"/>
      <c r="PKO90" s="64"/>
      <c r="PKP90" s="64"/>
      <c r="PKQ90" s="64"/>
      <c r="PKR90" s="64"/>
      <c r="PKS90" s="64"/>
      <c r="PKT90" s="64"/>
      <c r="PKU90" s="64"/>
      <c r="PKV90" s="64"/>
      <c r="PKW90" s="64"/>
      <c r="PKX90" s="64"/>
      <c r="PKY90" s="64"/>
      <c r="PKZ90" s="64"/>
      <c r="PLA90" s="64"/>
      <c r="PLB90" s="64"/>
      <c r="PLC90" s="64"/>
      <c r="PLD90" s="64"/>
      <c r="PLE90" s="64"/>
      <c r="PLF90" s="64"/>
      <c r="PLG90" s="64"/>
      <c r="PLH90" s="64"/>
      <c r="PLI90" s="64"/>
      <c r="PLJ90" s="64"/>
      <c r="PLK90" s="64"/>
      <c r="PLL90" s="64"/>
      <c r="PLM90" s="64"/>
      <c r="PLN90" s="64"/>
      <c r="PLO90" s="64"/>
      <c r="PLP90" s="64"/>
      <c r="PLQ90" s="64"/>
      <c r="PLR90" s="64"/>
      <c r="PLS90" s="64"/>
      <c r="PLT90" s="64"/>
      <c r="PLU90" s="64"/>
      <c r="PLV90" s="64"/>
      <c r="PLW90" s="64"/>
      <c r="PLX90" s="64"/>
      <c r="PLY90" s="64"/>
      <c r="PLZ90" s="64"/>
      <c r="PMA90" s="64"/>
      <c r="PMB90" s="64"/>
      <c r="PMC90" s="64"/>
      <c r="PMD90" s="64"/>
      <c r="PME90" s="64"/>
      <c r="PMF90" s="64"/>
      <c r="PMG90" s="64"/>
      <c r="PMH90" s="64"/>
      <c r="PMI90" s="64"/>
      <c r="PMJ90" s="64"/>
      <c r="PMK90" s="64"/>
      <c r="PML90" s="64"/>
      <c r="PMM90" s="64"/>
      <c r="PMN90" s="64"/>
      <c r="PMO90" s="64"/>
      <c r="PMP90" s="64"/>
      <c r="PMQ90" s="64"/>
      <c r="PMR90" s="64"/>
      <c r="PMS90" s="64"/>
      <c r="PMT90" s="64"/>
      <c r="PMU90" s="64"/>
      <c r="PMV90" s="64"/>
      <c r="PMW90" s="64"/>
      <c r="PMX90" s="64"/>
      <c r="PMY90" s="64"/>
      <c r="PMZ90" s="64"/>
      <c r="PNA90" s="64"/>
      <c r="PNB90" s="64"/>
      <c r="PNC90" s="64"/>
      <c r="PND90" s="64"/>
      <c r="PNE90" s="64"/>
      <c r="PNF90" s="64"/>
      <c r="PNG90" s="64"/>
      <c r="PNH90" s="64"/>
      <c r="PNI90" s="64"/>
      <c r="PNJ90" s="64"/>
      <c r="PNK90" s="64"/>
      <c r="PNL90" s="64"/>
      <c r="PNM90" s="64"/>
      <c r="PNN90" s="64"/>
      <c r="PNO90" s="64"/>
      <c r="PNP90" s="64"/>
      <c r="PNQ90" s="64"/>
      <c r="PNR90" s="64"/>
      <c r="PNS90" s="64"/>
      <c r="PNT90" s="64"/>
      <c r="PNU90" s="64"/>
      <c r="PNV90" s="64"/>
      <c r="PNW90" s="64"/>
      <c r="PNX90" s="64"/>
      <c r="PNY90" s="64"/>
      <c r="PNZ90" s="64"/>
      <c r="POA90" s="64"/>
      <c r="POB90" s="64"/>
      <c r="POC90" s="64"/>
      <c r="POD90" s="64"/>
      <c r="POE90" s="64"/>
      <c r="POF90" s="64"/>
      <c r="POG90" s="64"/>
      <c r="POH90" s="64"/>
      <c r="POI90" s="64"/>
      <c r="POJ90" s="64"/>
      <c r="POK90" s="64"/>
      <c r="POL90" s="64"/>
      <c r="POM90" s="64"/>
      <c r="PON90" s="64"/>
      <c r="POO90" s="64"/>
      <c r="POP90" s="64"/>
      <c r="POQ90" s="64"/>
      <c r="POR90" s="64"/>
      <c r="POS90" s="64"/>
      <c r="POT90" s="64"/>
      <c r="POU90" s="64"/>
      <c r="POV90" s="64"/>
      <c r="POW90" s="64"/>
      <c r="POX90" s="64"/>
      <c r="POY90" s="64"/>
      <c r="POZ90" s="64"/>
      <c r="PPA90" s="64"/>
      <c r="PPB90" s="64"/>
      <c r="PPC90" s="64"/>
      <c r="PPD90" s="64"/>
      <c r="PPE90" s="64"/>
      <c r="PPF90" s="64"/>
      <c r="PPG90" s="64"/>
      <c r="PPH90" s="64"/>
      <c r="PPI90" s="64"/>
      <c r="PPJ90" s="64"/>
      <c r="PPK90" s="64"/>
      <c r="PPL90" s="64"/>
      <c r="PPM90" s="64"/>
      <c r="PPN90" s="64"/>
      <c r="PPO90" s="64"/>
      <c r="PPP90" s="64"/>
      <c r="PPQ90" s="64"/>
      <c r="PPR90" s="64"/>
      <c r="PPS90" s="64"/>
      <c r="PPT90" s="64"/>
      <c r="PPU90" s="64"/>
      <c r="PPV90" s="64"/>
      <c r="PPW90" s="64"/>
      <c r="PPX90" s="64"/>
      <c r="PPY90" s="64"/>
      <c r="PPZ90" s="64"/>
      <c r="PQA90" s="64"/>
      <c r="PQB90" s="64"/>
      <c r="PQC90" s="64"/>
      <c r="PQD90" s="64"/>
      <c r="PQE90" s="64"/>
      <c r="PQF90" s="64"/>
      <c r="PQG90" s="64"/>
      <c r="PQH90" s="64"/>
      <c r="PQI90" s="64"/>
      <c r="PQJ90" s="64"/>
      <c r="PQK90" s="64"/>
      <c r="PQL90" s="64"/>
      <c r="PQM90" s="64"/>
      <c r="PQN90" s="64"/>
      <c r="PQO90" s="64"/>
      <c r="PQP90" s="64"/>
      <c r="PQQ90" s="64"/>
      <c r="PQR90" s="64"/>
      <c r="PQS90" s="64"/>
      <c r="PQT90" s="64"/>
      <c r="PQU90" s="64"/>
      <c r="PQV90" s="64"/>
      <c r="PQW90" s="64"/>
      <c r="PQX90" s="64"/>
      <c r="PQY90" s="64"/>
      <c r="PQZ90" s="64"/>
      <c r="PRA90" s="64"/>
      <c r="PRB90" s="64"/>
      <c r="PRC90" s="64"/>
      <c r="PRD90" s="64"/>
      <c r="PRE90" s="64"/>
      <c r="PRF90" s="64"/>
      <c r="PRG90" s="64"/>
      <c r="PRH90" s="64"/>
      <c r="PRI90" s="64"/>
      <c r="PRJ90" s="64"/>
      <c r="PRK90" s="64"/>
      <c r="PRL90" s="64"/>
      <c r="PRM90" s="64"/>
      <c r="PRN90" s="64"/>
      <c r="PRO90" s="64"/>
      <c r="PRP90" s="64"/>
      <c r="PRQ90" s="64"/>
      <c r="PRR90" s="64"/>
      <c r="PRS90" s="64"/>
      <c r="PRT90" s="64"/>
      <c r="PRU90" s="64"/>
      <c r="PRV90" s="64"/>
      <c r="PRW90" s="64"/>
      <c r="PRX90" s="64"/>
      <c r="PRY90" s="64"/>
      <c r="PRZ90" s="64"/>
      <c r="PSA90" s="64"/>
      <c r="PSB90" s="64"/>
      <c r="PSC90" s="64"/>
      <c r="PSD90" s="64"/>
      <c r="PSE90" s="64"/>
      <c r="PSF90" s="64"/>
      <c r="PSG90" s="64"/>
      <c r="PSH90" s="64"/>
      <c r="PSI90" s="64"/>
      <c r="PSJ90" s="64"/>
      <c r="PSK90" s="64"/>
      <c r="PSL90" s="64"/>
      <c r="PSM90" s="64"/>
      <c r="PSN90" s="64"/>
      <c r="PSO90" s="64"/>
      <c r="PSP90" s="64"/>
      <c r="PSQ90" s="64"/>
      <c r="PSR90" s="64"/>
      <c r="PSS90" s="64"/>
      <c r="PST90" s="64"/>
      <c r="PSU90" s="64"/>
      <c r="PSV90" s="64"/>
      <c r="PSW90" s="64"/>
      <c r="PSX90" s="64"/>
      <c r="PSY90" s="64"/>
      <c r="PSZ90" s="64"/>
      <c r="PTA90" s="64"/>
      <c r="PTB90" s="64"/>
      <c r="PTC90" s="64"/>
      <c r="PTD90" s="64"/>
      <c r="PTE90" s="64"/>
      <c r="PTF90" s="64"/>
      <c r="PTG90" s="64"/>
      <c r="PTH90" s="64"/>
      <c r="PTI90" s="64"/>
      <c r="PTJ90" s="64"/>
      <c r="PTK90" s="64"/>
      <c r="PTL90" s="64"/>
      <c r="PTM90" s="64"/>
      <c r="PTN90" s="64"/>
      <c r="PTO90" s="64"/>
      <c r="PTP90" s="64"/>
      <c r="PTQ90" s="64"/>
      <c r="PTR90" s="64"/>
      <c r="PTS90" s="64"/>
      <c r="PTT90" s="64"/>
      <c r="PTU90" s="64"/>
      <c r="PTV90" s="64"/>
      <c r="PTW90" s="64"/>
      <c r="PTX90" s="64"/>
      <c r="PTY90" s="64"/>
      <c r="PTZ90" s="64"/>
      <c r="PUA90" s="64"/>
      <c r="PUB90" s="64"/>
      <c r="PUC90" s="64"/>
      <c r="PUD90" s="64"/>
      <c r="PUE90" s="64"/>
      <c r="PUF90" s="64"/>
      <c r="PUG90" s="64"/>
      <c r="PUH90" s="64"/>
      <c r="PUI90" s="64"/>
      <c r="PUJ90" s="64"/>
      <c r="PUK90" s="64"/>
      <c r="PUL90" s="64"/>
      <c r="PUM90" s="64"/>
      <c r="PUN90" s="64"/>
      <c r="PUO90" s="64"/>
      <c r="PUP90" s="64"/>
      <c r="PUQ90" s="64"/>
      <c r="PUR90" s="64"/>
      <c r="PUS90" s="64"/>
      <c r="PUT90" s="64"/>
      <c r="PUU90" s="64"/>
      <c r="PUV90" s="64"/>
      <c r="PUW90" s="64"/>
      <c r="PUX90" s="64"/>
      <c r="PUY90" s="64"/>
      <c r="PUZ90" s="64"/>
      <c r="PVA90" s="64"/>
      <c r="PVB90" s="64"/>
      <c r="PVC90" s="64"/>
      <c r="PVD90" s="64"/>
      <c r="PVE90" s="64"/>
      <c r="PVF90" s="64"/>
      <c r="PVG90" s="64"/>
      <c r="PVH90" s="64"/>
      <c r="PVI90" s="64"/>
      <c r="PVJ90" s="64"/>
      <c r="PVK90" s="64"/>
      <c r="PVL90" s="64"/>
      <c r="PVM90" s="64"/>
      <c r="PVN90" s="64"/>
      <c r="PVO90" s="64"/>
      <c r="PVP90" s="64"/>
      <c r="PVQ90" s="64"/>
      <c r="PVR90" s="64"/>
      <c r="PVS90" s="64"/>
      <c r="PVT90" s="64"/>
      <c r="PVU90" s="64"/>
      <c r="PVV90" s="64"/>
      <c r="PVW90" s="64"/>
      <c r="PVX90" s="64"/>
      <c r="PVY90" s="64"/>
      <c r="PVZ90" s="64"/>
      <c r="PWA90" s="64"/>
      <c r="PWB90" s="64"/>
      <c r="PWC90" s="64"/>
      <c r="PWD90" s="64"/>
      <c r="PWE90" s="64"/>
      <c r="PWF90" s="64"/>
      <c r="PWG90" s="64"/>
      <c r="PWH90" s="64"/>
      <c r="PWI90" s="64"/>
      <c r="PWJ90" s="64"/>
      <c r="PWK90" s="64"/>
      <c r="PWL90" s="64"/>
      <c r="PWM90" s="64"/>
      <c r="PWN90" s="64"/>
      <c r="PWO90" s="64"/>
      <c r="PWP90" s="64"/>
      <c r="PWQ90" s="64"/>
      <c r="PWR90" s="64"/>
      <c r="PWS90" s="64"/>
      <c r="PWT90" s="64"/>
      <c r="PWU90" s="64"/>
      <c r="PWV90" s="64"/>
      <c r="PWW90" s="64"/>
      <c r="PWX90" s="64"/>
      <c r="PWY90" s="64"/>
      <c r="PWZ90" s="64"/>
      <c r="PXA90" s="64"/>
      <c r="PXB90" s="64"/>
      <c r="PXC90" s="64"/>
      <c r="PXD90" s="64"/>
      <c r="PXE90" s="64"/>
      <c r="PXF90" s="64"/>
      <c r="PXG90" s="64"/>
      <c r="PXH90" s="64"/>
      <c r="PXI90" s="64"/>
      <c r="PXJ90" s="64"/>
      <c r="PXK90" s="64"/>
      <c r="PXL90" s="64"/>
      <c r="PXM90" s="64"/>
      <c r="PXN90" s="64"/>
      <c r="PXO90" s="64"/>
      <c r="PXP90" s="64"/>
      <c r="PXQ90" s="64"/>
      <c r="PXR90" s="64"/>
      <c r="PXS90" s="64"/>
      <c r="PXT90" s="64"/>
      <c r="PXU90" s="64"/>
      <c r="PXV90" s="64"/>
      <c r="PXW90" s="64"/>
      <c r="PXX90" s="64"/>
      <c r="PXY90" s="64"/>
      <c r="PXZ90" s="64"/>
      <c r="PYA90" s="64"/>
      <c r="PYB90" s="64"/>
      <c r="PYC90" s="64"/>
      <c r="PYD90" s="64"/>
      <c r="PYE90" s="64"/>
      <c r="PYF90" s="64"/>
      <c r="PYG90" s="64"/>
      <c r="PYH90" s="64"/>
      <c r="PYI90" s="64"/>
      <c r="PYJ90" s="64"/>
      <c r="PYK90" s="64"/>
      <c r="PYL90" s="64"/>
      <c r="PYM90" s="64"/>
      <c r="PYN90" s="64"/>
      <c r="PYO90" s="64"/>
      <c r="PYP90" s="64"/>
      <c r="PYQ90" s="64"/>
      <c r="PYR90" s="64"/>
      <c r="PYS90" s="64"/>
      <c r="PYT90" s="64"/>
      <c r="PYU90" s="64"/>
      <c r="PYV90" s="64"/>
      <c r="PYW90" s="64"/>
      <c r="PYX90" s="64"/>
      <c r="PYY90" s="64"/>
      <c r="PYZ90" s="64"/>
      <c r="PZA90" s="64"/>
      <c r="PZB90" s="64"/>
      <c r="PZC90" s="64"/>
      <c r="PZD90" s="64"/>
      <c r="PZE90" s="64"/>
      <c r="PZF90" s="64"/>
      <c r="PZG90" s="64"/>
      <c r="PZH90" s="64"/>
      <c r="PZI90" s="64"/>
      <c r="PZJ90" s="64"/>
      <c r="PZK90" s="64"/>
      <c r="PZL90" s="64"/>
      <c r="PZM90" s="64"/>
      <c r="PZN90" s="64"/>
      <c r="PZO90" s="64"/>
      <c r="PZP90" s="64"/>
      <c r="PZQ90" s="64"/>
      <c r="PZR90" s="64"/>
      <c r="PZS90" s="64"/>
      <c r="PZT90" s="64"/>
      <c r="PZU90" s="64"/>
      <c r="PZV90" s="64"/>
      <c r="PZW90" s="64"/>
      <c r="PZX90" s="64"/>
      <c r="PZY90" s="64"/>
      <c r="PZZ90" s="64"/>
      <c r="QAA90" s="64"/>
      <c r="QAB90" s="64"/>
      <c r="QAC90" s="64"/>
      <c r="QAD90" s="64"/>
      <c r="QAE90" s="64"/>
      <c r="QAF90" s="64"/>
      <c r="QAG90" s="64"/>
      <c r="QAH90" s="64"/>
      <c r="QAI90" s="64"/>
      <c r="QAJ90" s="64"/>
      <c r="QAK90" s="64"/>
      <c r="QAL90" s="64"/>
      <c r="QAM90" s="64"/>
      <c r="QAN90" s="64"/>
      <c r="QAO90" s="64"/>
      <c r="QAP90" s="64"/>
      <c r="QAQ90" s="64"/>
      <c r="QAR90" s="64"/>
      <c r="QAS90" s="64"/>
      <c r="QAT90" s="64"/>
      <c r="QAU90" s="64"/>
      <c r="QAV90" s="64"/>
      <c r="QAW90" s="64"/>
      <c r="QAX90" s="64"/>
      <c r="QAY90" s="64"/>
      <c r="QAZ90" s="64"/>
      <c r="QBA90" s="64"/>
      <c r="QBB90" s="64"/>
      <c r="QBC90" s="64"/>
      <c r="QBD90" s="64"/>
      <c r="QBE90" s="64"/>
      <c r="QBF90" s="64"/>
      <c r="QBG90" s="64"/>
      <c r="QBH90" s="64"/>
      <c r="QBI90" s="64"/>
      <c r="QBJ90" s="64"/>
      <c r="QBK90" s="64"/>
      <c r="QBL90" s="64"/>
      <c r="QBM90" s="64"/>
      <c r="QBN90" s="64"/>
      <c r="QBO90" s="64"/>
      <c r="QBP90" s="64"/>
      <c r="QBQ90" s="64"/>
      <c r="QBR90" s="64"/>
      <c r="QBS90" s="64"/>
      <c r="QBT90" s="64"/>
      <c r="QBU90" s="64"/>
      <c r="QBV90" s="64"/>
      <c r="QBW90" s="64"/>
      <c r="QBX90" s="64"/>
      <c r="QBY90" s="64"/>
      <c r="QBZ90" s="64"/>
      <c r="QCA90" s="64"/>
      <c r="QCB90" s="64"/>
      <c r="QCC90" s="64"/>
      <c r="QCD90" s="64"/>
      <c r="QCE90" s="64"/>
      <c r="QCF90" s="64"/>
      <c r="QCG90" s="64"/>
      <c r="QCH90" s="64"/>
      <c r="QCI90" s="64"/>
      <c r="QCJ90" s="64"/>
      <c r="QCK90" s="64"/>
      <c r="QCL90" s="64"/>
      <c r="QCM90" s="64"/>
      <c r="QCN90" s="64"/>
      <c r="QCO90" s="64"/>
      <c r="QCP90" s="64"/>
      <c r="QCQ90" s="64"/>
      <c r="QCR90" s="64"/>
      <c r="QCS90" s="64"/>
      <c r="QCT90" s="64"/>
      <c r="QCU90" s="64"/>
      <c r="QCV90" s="64"/>
      <c r="QCW90" s="64"/>
      <c r="QCX90" s="64"/>
      <c r="QCY90" s="64"/>
      <c r="QCZ90" s="64"/>
      <c r="QDA90" s="64"/>
      <c r="QDB90" s="64"/>
      <c r="QDC90" s="64"/>
      <c r="QDD90" s="64"/>
      <c r="QDE90" s="64"/>
      <c r="QDF90" s="64"/>
      <c r="QDG90" s="64"/>
      <c r="QDH90" s="64"/>
      <c r="QDI90" s="64"/>
      <c r="QDJ90" s="64"/>
      <c r="QDK90" s="64"/>
      <c r="QDL90" s="64"/>
      <c r="QDM90" s="64"/>
      <c r="QDN90" s="64"/>
      <c r="QDO90" s="64"/>
      <c r="QDP90" s="64"/>
      <c r="QDQ90" s="64"/>
      <c r="QDR90" s="64"/>
      <c r="QDS90" s="64"/>
      <c r="QDT90" s="64"/>
      <c r="QDU90" s="64"/>
      <c r="QDV90" s="64"/>
      <c r="QDW90" s="64"/>
      <c r="QDX90" s="64"/>
      <c r="QDY90" s="64"/>
      <c r="QDZ90" s="64"/>
      <c r="QEA90" s="64"/>
      <c r="QEB90" s="64"/>
      <c r="QEC90" s="64"/>
      <c r="QED90" s="64"/>
      <c r="QEE90" s="64"/>
      <c r="QEF90" s="64"/>
      <c r="QEG90" s="64"/>
      <c r="QEH90" s="64"/>
      <c r="QEI90" s="64"/>
      <c r="QEJ90" s="64"/>
      <c r="QEK90" s="64"/>
      <c r="QEL90" s="64"/>
      <c r="QEM90" s="64"/>
      <c r="QEN90" s="64"/>
      <c r="QEO90" s="64"/>
      <c r="QEP90" s="64"/>
      <c r="QEQ90" s="64"/>
      <c r="QER90" s="64"/>
      <c r="QES90" s="64"/>
      <c r="QET90" s="64"/>
      <c r="QEU90" s="64"/>
      <c r="QEV90" s="64"/>
      <c r="QEW90" s="64"/>
      <c r="QEX90" s="64"/>
      <c r="QEY90" s="64"/>
      <c r="QEZ90" s="64"/>
      <c r="QFA90" s="64"/>
      <c r="QFB90" s="64"/>
      <c r="QFC90" s="64"/>
      <c r="QFD90" s="64"/>
      <c r="QFE90" s="64"/>
      <c r="QFF90" s="64"/>
      <c r="QFG90" s="64"/>
      <c r="QFH90" s="64"/>
      <c r="QFI90" s="64"/>
      <c r="QFJ90" s="64"/>
      <c r="QFK90" s="64"/>
      <c r="QFL90" s="64"/>
      <c r="QFM90" s="64"/>
      <c r="QFN90" s="64"/>
      <c r="QFO90" s="64"/>
      <c r="QFP90" s="64"/>
      <c r="QFQ90" s="64"/>
      <c r="QFR90" s="64"/>
      <c r="QFS90" s="64"/>
      <c r="QFT90" s="64"/>
      <c r="QFU90" s="64"/>
      <c r="QFV90" s="64"/>
      <c r="QFW90" s="64"/>
      <c r="QFX90" s="64"/>
      <c r="QFY90" s="64"/>
      <c r="QFZ90" s="64"/>
      <c r="QGA90" s="64"/>
      <c r="QGB90" s="64"/>
      <c r="QGC90" s="64"/>
      <c r="QGD90" s="64"/>
      <c r="QGE90" s="64"/>
      <c r="QGF90" s="64"/>
      <c r="QGG90" s="64"/>
      <c r="QGH90" s="64"/>
      <c r="QGI90" s="64"/>
      <c r="QGJ90" s="64"/>
      <c r="QGK90" s="64"/>
      <c r="QGL90" s="64"/>
      <c r="QGM90" s="64"/>
      <c r="QGN90" s="64"/>
      <c r="QGO90" s="64"/>
      <c r="QGP90" s="64"/>
      <c r="QGQ90" s="64"/>
      <c r="QGR90" s="64"/>
      <c r="QGS90" s="64"/>
      <c r="QGT90" s="64"/>
      <c r="QGU90" s="64"/>
      <c r="QGV90" s="64"/>
      <c r="QGW90" s="64"/>
      <c r="QGX90" s="64"/>
      <c r="QGY90" s="64"/>
      <c r="QGZ90" s="64"/>
      <c r="QHA90" s="64"/>
      <c r="QHB90" s="64"/>
      <c r="QHC90" s="64"/>
      <c r="QHD90" s="64"/>
      <c r="QHE90" s="64"/>
      <c r="QHF90" s="64"/>
      <c r="QHG90" s="64"/>
      <c r="QHH90" s="64"/>
      <c r="QHI90" s="64"/>
      <c r="QHJ90" s="64"/>
      <c r="QHK90" s="64"/>
      <c r="QHL90" s="64"/>
      <c r="QHM90" s="64"/>
      <c r="QHN90" s="64"/>
      <c r="QHO90" s="64"/>
      <c r="QHP90" s="64"/>
      <c r="QHQ90" s="64"/>
      <c r="QHR90" s="64"/>
      <c r="QHS90" s="64"/>
      <c r="QHT90" s="64"/>
      <c r="QHU90" s="64"/>
      <c r="QHV90" s="64"/>
      <c r="QHW90" s="64"/>
      <c r="QHX90" s="64"/>
      <c r="QHY90" s="64"/>
      <c r="QHZ90" s="64"/>
      <c r="QIA90" s="64"/>
      <c r="QIB90" s="64"/>
      <c r="QIC90" s="64"/>
      <c r="QID90" s="64"/>
      <c r="QIE90" s="64"/>
      <c r="QIF90" s="64"/>
      <c r="QIG90" s="64"/>
      <c r="QIH90" s="64"/>
      <c r="QII90" s="64"/>
      <c r="QIJ90" s="64"/>
      <c r="QIK90" s="64"/>
      <c r="QIL90" s="64"/>
      <c r="QIM90" s="64"/>
      <c r="QIN90" s="64"/>
      <c r="QIO90" s="64"/>
      <c r="QIP90" s="64"/>
      <c r="QIQ90" s="64"/>
      <c r="QIR90" s="64"/>
      <c r="QIS90" s="64"/>
      <c r="QIT90" s="64"/>
      <c r="QIU90" s="64"/>
      <c r="QIV90" s="64"/>
      <c r="QIW90" s="64"/>
      <c r="QIX90" s="64"/>
      <c r="QIY90" s="64"/>
      <c r="QIZ90" s="64"/>
      <c r="QJA90" s="64"/>
      <c r="QJB90" s="64"/>
      <c r="QJC90" s="64"/>
      <c r="QJD90" s="64"/>
      <c r="QJE90" s="64"/>
      <c r="QJF90" s="64"/>
      <c r="QJG90" s="64"/>
      <c r="QJH90" s="64"/>
      <c r="QJI90" s="64"/>
      <c r="QJJ90" s="64"/>
      <c r="QJK90" s="64"/>
      <c r="QJL90" s="64"/>
      <c r="QJM90" s="64"/>
      <c r="QJN90" s="64"/>
      <c r="QJO90" s="64"/>
      <c r="QJP90" s="64"/>
      <c r="QJQ90" s="64"/>
      <c r="QJR90" s="64"/>
      <c r="QJS90" s="64"/>
      <c r="QJT90" s="64"/>
      <c r="QJU90" s="64"/>
      <c r="QJV90" s="64"/>
      <c r="QJW90" s="64"/>
      <c r="QJX90" s="64"/>
      <c r="QJY90" s="64"/>
      <c r="QJZ90" s="64"/>
      <c r="QKA90" s="64"/>
      <c r="QKB90" s="64"/>
      <c r="QKC90" s="64"/>
      <c r="QKD90" s="64"/>
      <c r="QKE90" s="64"/>
      <c r="QKF90" s="64"/>
      <c r="QKG90" s="64"/>
      <c r="QKH90" s="64"/>
      <c r="QKI90" s="64"/>
      <c r="QKJ90" s="64"/>
      <c r="QKK90" s="64"/>
      <c r="QKL90" s="64"/>
      <c r="QKM90" s="64"/>
      <c r="QKN90" s="64"/>
      <c r="QKO90" s="64"/>
      <c r="QKP90" s="64"/>
      <c r="QKQ90" s="64"/>
      <c r="QKR90" s="64"/>
      <c r="QKS90" s="64"/>
      <c r="QKT90" s="64"/>
      <c r="QKU90" s="64"/>
      <c r="QKV90" s="64"/>
      <c r="QKW90" s="64"/>
      <c r="QKX90" s="64"/>
      <c r="QKY90" s="64"/>
      <c r="QKZ90" s="64"/>
      <c r="QLA90" s="64"/>
      <c r="QLB90" s="64"/>
      <c r="QLC90" s="64"/>
      <c r="QLD90" s="64"/>
      <c r="QLE90" s="64"/>
      <c r="QLF90" s="64"/>
      <c r="QLG90" s="64"/>
      <c r="QLH90" s="64"/>
      <c r="QLI90" s="64"/>
      <c r="QLJ90" s="64"/>
      <c r="QLK90" s="64"/>
      <c r="QLL90" s="64"/>
      <c r="QLM90" s="64"/>
      <c r="QLN90" s="64"/>
      <c r="QLO90" s="64"/>
      <c r="QLP90" s="64"/>
      <c r="QLQ90" s="64"/>
      <c r="QLR90" s="64"/>
      <c r="QLS90" s="64"/>
      <c r="QLT90" s="64"/>
      <c r="QLU90" s="64"/>
      <c r="QLV90" s="64"/>
      <c r="QLW90" s="64"/>
      <c r="QLX90" s="64"/>
      <c r="QLY90" s="64"/>
      <c r="QLZ90" s="64"/>
      <c r="QMA90" s="64"/>
      <c r="QMB90" s="64"/>
      <c r="QMC90" s="64"/>
      <c r="QMD90" s="64"/>
      <c r="QME90" s="64"/>
      <c r="QMF90" s="64"/>
      <c r="QMG90" s="64"/>
      <c r="QMH90" s="64"/>
      <c r="QMI90" s="64"/>
      <c r="QMJ90" s="64"/>
      <c r="QMK90" s="64"/>
      <c r="QML90" s="64"/>
      <c r="QMM90" s="64"/>
      <c r="QMN90" s="64"/>
      <c r="QMO90" s="64"/>
      <c r="QMP90" s="64"/>
      <c r="QMQ90" s="64"/>
      <c r="QMR90" s="64"/>
      <c r="QMS90" s="64"/>
      <c r="QMT90" s="64"/>
      <c r="QMU90" s="64"/>
      <c r="QMV90" s="64"/>
      <c r="QMW90" s="64"/>
      <c r="QMX90" s="64"/>
      <c r="QMY90" s="64"/>
      <c r="QMZ90" s="64"/>
      <c r="QNA90" s="64"/>
      <c r="QNB90" s="64"/>
      <c r="QNC90" s="64"/>
      <c r="QND90" s="64"/>
      <c r="QNE90" s="64"/>
      <c r="QNF90" s="64"/>
      <c r="QNG90" s="64"/>
      <c r="QNH90" s="64"/>
      <c r="QNI90" s="64"/>
      <c r="QNJ90" s="64"/>
      <c r="QNK90" s="64"/>
      <c r="QNL90" s="64"/>
      <c r="QNM90" s="64"/>
      <c r="QNN90" s="64"/>
      <c r="QNO90" s="64"/>
      <c r="QNP90" s="64"/>
      <c r="QNQ90" s="64"/>
      <c r="QNR90" s="64"/>
      <c r="QNS90" s="64"/>
      <c r="QNT90" s="64"/>
      <c r="QNU90" s="64"/>
      <c r="QNV90" s="64"/>
      <c r="QNW90" s="64"/>
      <c r="QNX90" s="64"/>
      <c r="QNY90" s="64"/>
      <c r="QNZ90" s="64"/>
      <c r="QOA90" s="64"/>
      <c r="QOB90" s="64"/>
      <c r="QOC90" s="64"/>
      <c r="QOD90" s="64"/>
      <c r="QOE90" s="64"/>
      <c r="QOF90" s="64"/>
      <c r="QOG90" s="64"/>
      <c r="QOH90" s="64"/>
      <c r="QOI90" s="64"/>
      <c r="QOJ90" s="64"/>
      <c r="QOK90" s="64"/>
      <c r="QOL90" s="64"/>
      <c r="QOM90" s="64"/>
      <c r="QON90" s="64"/>
      <c r="QOO90" s="64"/>
      <c r="QOP90" s="64"/>
      <c r="QOQ90" s="64"/>
      <c r="QOR90" s="64"/>
      <c r="QOS90" s="64"/>
      <c r="QOT90" s="64"/>
      <c r="QOU90" s="64"/>
      <c r="QOV90" s="64"/>
      <c r="QOW90" s="64"/>
      <c r="QOX90" s="64"/>
      <c r="QOY90" s="64"/>
      <c r="QOZ90" s="64"/>
      <c r="QPA90" s="64"/>
      <c r="QPB90" s="64"/>
      <c r="QPC90" s="64"/>
      <c r="QPD90" s="64"/>
      <c r="QPE90" s="64"/>
      <c r="QPF90" s="64"/>
      <c r="QPG90" s="64"/>
      <c r="QPH90" s="64"/>
      <c r="QPI90" s="64"/>
      <c r="QPJ90" s="64"/>
      <c r="QPK90" s="64"/>
      <c r="QPL90" s="64"/>
      <c r="QPM90" s="64"/>
      <c r="QPN90" s="64"/>
      <c r="QPO90" s="64"/>
      <c r="QPP90" s="64"/>
      <c r="QPQ90" s="64"/>
      <c r="QPR90" s="64"/>
      <c r="QPS90" s="64"/>
      <c r="QPT90" s="64"/>
      <c r="QPU90" s="64"/>
      <c r="QPV90" s="64"/>
      <c r="QPW90" s="64"/>
      <c r="QPX90" s="64"/>
      <c r="QPY90" s="64"/>
      <c r="QPZ90" s="64"/>
      <c r="QQA90" s="64"/>
      <c r="QQB90" s="64"/>
      <c r="QQC90" s="64"/>
      <c r="QQD90" s="64"/>
      <c r="QQE90" s="64"/>
      <c r="QQF90" s="64"/>
      <c r="QQG90" s="64"/>
      <c r="QQH90" s="64"/>
      <c r="QQI90" s="64"/>
      <c r="QQJ90" s="64"/>
      <c r="QQK90" s="64"/>
      <c r="QQL90" s="64"/>
      <c r="QQM90" s="64"/>
      <c r="QQN90" s="64"/>
      <c r="QQO90" s="64"/>
      <c r="QQP90" s="64"/>
      <c r="QQQ90" s="64"/>
      <c r="QQR90" s="64"/>
      <c r="QQS90" s="64"/>
      <c r="QQT90" s="64"/>
      <c r="QQU90" s="64"/>
      <c r="QQV90" s="64"/>
      <c r="QQW90" s="64"/>
      <c r="QQX90" s="64"/>
      <c r="QQY90" s="64"/>
      <c r="QQZ90" s="64"/>
      <c r="QRA90" s="64"/>
      <c r="QRB90" s="64"/>
      <c r="QRC90" s="64"/>
      <c r="QRD90" s="64"/>
      <c r="QRE90" s="64"/>
      <c r="QRF90" s="64"/>
      <c r="QRG90" s="64"/>
      <c r="QRH90" s="64"/>
      <c r="QRI90" s="64"/>
      <c r="QRJ90" s="64"/>
      <c r="QRK90" s="64"/>
      <c r="QRL90" s="64"/>
      <c r="QRM90" s="64"/>
      <c r="QRN90" s="64"/>
      <c r="QRO90" s="64"/>
      <c r="QRP90" s="64"/>
      <c r="QRQ90" s="64"/>
      <c r="QRR90" s="64"/>
      <c r="QRS90" s="64"/>
      <c r="QRT90" s="64"/>
      <c r="QRU90" s="64"/>
      <c r="QRV90" s="64"/>
      <c r="QRW90" s="64"/>
      <c r="QRX90" s="64"/>
      <c r="QRY90" s="64"/>
      <c r="QRZ90" s="64"/>
      <c r="QSA90" s="64"/>
      <c r="QSB90" s="64"/>
      <c r="QSC90" s="64"/>
      <c r="QSD90" s="64"/>
      <c r="QSE90" s="64"/>
      <c r="QSF90" s="64"/>
      <c r="QSG90" s="64"/>
      <c r="QSH90" s="64"/>
      <c r="QSI90" s="64"/>
      <c r="QSJ90" s="64"/>
      <c r="QSK90" s="64"/>
      <c r="QSL90" s="64"/>
      <c r="QSM90" s="64"/>
      <c r="QSN90" s="64"/>
      <c r="QSO90" s="64"/>
      <c r="QSP90" s="64"/>
      <c r="QSQ90" s="64"/>
      <c r="QSR90" s="64"/>
      <c r="QSS90" s="64"/>
      <c r="QST90" s="64"/>
      <c r="QSU90" s="64"/>
      <c r="QSV90" s="64"/>
      <c r="QSW90" s="64"/>
      <c r="QSX90" s="64"/>
      <c r="QSY90" s="64"/>
      <c r="QSZ90" s="64"/>
      <c r="QTA90" s="64"/>
      <c r="QTB90" s="64"/>
      <c r="QTC90" s="64"/>
      <c r="QTD90" s="64"/>
      <c r="QTE90" s="64"/>
      <c r="QTF90" s="64"/>
      <c r="QTG90" s="64"/>
      <c r="QTH90" s="64"/>
      <c r="QTI90" s="64"/>
      <c r="QTJ90" s="64"/>
      <c r="QTK90" s="64"/>
      <c r="QTL90" s="64"/>
      <c r="QTM90" s="64"/>
      <c r="QTN90" s="64"/>
      <c r="QTO90" s="64"/>
      <c r="QTP90" s="64"/>
      <c r="QTQ90" s="64"/>
      <c r="QTR90" s="64"/>
      <c r="QTS90" s="64"/>
      <c r="QTT90" s="64"/>
      <c r="QTU90" s="64"/>
      <c r="QTV90" s="64"/>
      <c r="QTW90" s="64"/>
      <c r="QTX90" s="64"/>
      <c r="QTY90" s="64"/>
      <c r="QTZ90" s="64"/>
      <c r="QUA90" s="64"/>
      <c r="QUB90" s="64"/>
      <c r="QUC90" s="64"/>
      <c r="QUD90" s="64"/>
      <c r="QUE90" s="64"/>
      <c r="QUF90" s="64"/>
      <c r="QUG90" s="64"/>
      <c r="QUH90" s="64"/>
      <c r="QUI90" s="64"/>
      <c r="QUJ90" s="64"/>
      <c r="QUK90" s="64"/>
      <c r="QUL90" s="64"/>
      <c r="QUM90" s="64"/>
      <c r="QUN90" s="64"/>
      <c r="QUO90" s="64"/>
      <c r="QUP90" s="64"/>
      <c r="QUQ90" s="64"/>
      <c r="QUR90" s="64"/>
      <c r="QUS90" s="64"/>
      <c r="QUT90" s="64"/>
      <c r="QUU90" s="64"/>
      <c r="QUV90" s="64"/>
      <c r="QUW90" s="64"/>
      <c r="QUX90" s="64"/>
      <c r="QUY90" s="64"/>
      <c r="QUZ90" s="64"/>
      <c r="QVA90" s="64"/>
      <c r="QVB90" s="64"/>
      <c r="QVC90" s="64"/>
      <c r="QVD90" s="64"/>
      <c r="QVE90" s="64"/>
      <c r="QVF90" s="64"/>
      <c r="QVG90" s="64"/>
      <c r="QVH90" s="64"/>
      <c r="QVI90" s="64"/>
      <c r="QVJ90" s="64"/>
      <c r="QVK90" s="64"/>
      <c r="QVL90" s="64"/>
      <c r="QVM90" s="64"/>
      <c r="QVN90" s="64"/>
      <c r="QVO90" s="64"/>
      <c r="QVP90" s="64"/>
      <c r="QVQ90" s="64"/>
      <c r="QVR90" s="64"/>
      <c r="QVS90" s="64"/>
      <c r="QVT90" s="64"/>
      <c r="QVU90" s="64"/>
      <c r="QVV90" s="64"/>
      <c r="QVW90" s="64"/>
      <c r="QVX90" s="64"/>
      <c r="QVY90" s="64"/>
      <c r="QVZ90" s="64"/>
      <c r="QWA90" s="64"/>
      <c r="QWB90" s="64"/>
      <c r="QWC90" s="64"/>
      <c r="QWD90" s="64"/>
      <c r="QWE90" s="64"/>
      <c r="QWF90" s="64"/>
      <c r="QWG90" s="64"/>
      <c r="QWH90" s="64"/>
      <c r="QWI90" s="64"/>
      <c r="QWJ90" s="64"/>
      <c r="QWK90" s="64"/>
      <c r="QWL90" s="64"/>
      <c r="QWM90" s="64"/>
      <c r="QWN90" s="64"/>
      <c r="QWO90" s="64"/>
      <c r="QWP90" s="64"/>
      <c r="QWQ90" s="64"/>
      <c r="QWR90" s="64"/>
      <c r="QWS90" s="64"/>
      <c r="QWT90" s="64"/>
      <c r="QWU90" s="64"/>
      <c r="QWV90" s="64"/>
      <c r="QWW90" s="64"/>
      <c r="QWX90" s="64"/>
      <c r="QWY90" s="64"/>
      <c r="QWZ90" s="64"/>
      <c r="QXA90" s="64"/>
      <c r="QXB90" s="64"/>
      <c r="QXC90" s="64"/>
      <c r="QXD90" s="64"/>
      <c r="QXE90" s="64"/>
      <c r="QXF90" s="64"/>
      <c r="QXG90" s="64"/>
      <c r="QXH90" s="64"/>
      <c r="QXI90" s="64"/>
      <c r="QXJ90" s="64"/>
      <c r="QXK90" s="64"/>
      <c r="QXL90" s="64"/>
      <c r="QXM90" s="64"/>
      <c r="QXN90" s="64"/>
      <c r="QXO90" s="64"/>
      <c r="QXP90" s="64"/>
      <c r="QXQ90" s="64"/>
      <c r="QXR90" s="64"/>
      <c r="QXS90" s="64"/>
      <c r="QXT90" s="64"/>
      <c r="QXU90" s="64"/>
      <c r="QXV90" s="64"/>
      <c r="QXW90" s="64"/>
      <c r="QXX90" s="64"/>
      <c r="QXY90" s="64"/>
      <c r="QXZ90" s="64"/>
      <c r="QYA90" s="64"/>
      <c r="QYB90" s="64"/>
      <c r="QYC90" s="64"/>
      <c r="QYD90" s="64"/>
      <c r="QYE90" s="64"/>
      <c r="QYF90" s="64"/>
      <c r="QYG90" s="64"/>
      <c r="QYH90" s="64"/>
      <c r="QYI90" s="64"/>
      <c r="QYJ90" s="64"/>
      <c r="QYK90" s="64"/>
      <c r="QYL90" s="64"/>
      <c r="QYM90" s="64"/>
      <c r="QYN90" s="64"/>
      <c r="QYO90" s="64"/>
      <c r="QYP90" s="64"/>
      <c r="QYQ90" s="64"/>
      <c r="QYR90" s="64"/>
      <c r="QYS90" s="64"/>
      <c r="QYT90" s="64"/>
      <c r="QYU90" s="64"/>
      <c r="QYV90" s="64"/>
      <c r="QYW90" s="64"/>
      <c r="QYX90" s="64"/>
      <c r="QYY90" s="64"/>
      <c r="QYZ90" s="64"/>
      <c r="QZA90" s="64"/>
      <c r="QZB90" s="64"/>
      <c r="QZC90" s="64"/>
      <c r="QZD90" s="64"/>
      <c r="QZE90" s="64"/>
      <c r="QZF90" s="64"/>
      <c r="QZG90" s="64"/>
      <c r="QZH90" s="64"/>
      <c r="QZI90" s="64"/>
      <c r="QZJ90" s="64"/>
      <c r="QZK90" s="64"/>
      <c r="QZL90" s="64"/>
      <c r="QZM90" s="64"/>
      <c r="QZN90" s="64"/>
      <c r="QZO90" s="64"/>
      <c r="QZP90" s="64"/>
      <c r="QZQ90" s="64"/>
      <c r="QZR90" s="64"/>
      <c r="QZS90" s="64"/>
      <c r="QZT90" s="64"/>
      <c r="QZU90" s="64"/>
      <c r="QZV90" s="64"/>
      <c r="QZW90" s="64"/>
      <c r="QZX90" s="64"/>
      <c r="QZY90" s="64"/>
      <c r="QZZ90" s="64"/>
      <c r="RAA90" s="64"/>
      <c r="RAB90" s="64"/>
      <c r="RAC90" s="64"/>
      <c r="RAD90" s="64"/>
      <c r="RAE90" s="64"/>
      <c r="RAF90" s="64"/>
      <c r="RAG90" s="64"/>
      <c r="RAH90" s="64"/>
      <c r="RAI90" s="64"/>
      <c r="RAJ90" s="64"/>
      <c r="RAK90" s="64"/>
      <c r="RAL90" s="64"/>
      <c r="RAM90" s="64"/>
      <c r="RAN90" s="64"/>
      <c r="RAO90" s="64"/>
      <c r="RAP90" s="64"/>
      <c r="RAQ90" s="64"/>
      <c r="RAR90" s="64"/>
      <c r="RAS90" s="64"/>
      <c r="RAT90" s="64"/>
      <c r="RAU90" s="64"/>
      <c r="RAV90" s="64"/>
      <c r="RAW90" s="64"/>
      <c r="RAX90" s="64"/>
      <c r="RAY90" s="64"/>
      <c r="RAZ90" s="64"/>
      <c r="RBA90" s="64"/>
      <c r="RBB90" s="64"/>
      <c r="RBC90" s="64"/>
      <c r="RBD90" s="64"/>
      <c r="RBE90" s="64"/>
      <c r="RBF90" s="64"/>
      <c r="RBG90" s="64"/>
      <c r="RBH90" s="64"/>
      <c r="RBI90" s="64"/>
      <c r="RBJ90" s="64"/>
      <c r="RBK90" s="64"/>
      <c r="RBL90" s="64"/>
      <c r="RBM90" s="64"/>
      <c r="RBN90" s="64"/>
      <c r="RBO90" s="64"/>
      <c r="RBP90" s="64"/>
      <c r="RBQ90" s="64"/>
      <c r="RBR90" s="64"/>
      <c r="RBS90" s="64"/>
      <c r="RBT90" s="64"/>
      <c r="RBU90" s="64"/>
      <c r="RBV90" s="64"/>
      <c r="RBW90" s="64"/>
      <c r="RBX90" s="64"/>
      <c r="RBY90" s="64"/>
      <c r="RBZ90" s="64"/>
      <c r="RCA90" s="64"/>
      <c r="RCB90" s="64"/>
      <c r="RCC90" s="64"/>
      <c r="RCD90" s="64"/>
      <c r="RCE90" s="64"/>
      <c r="RCF90" s="64"/>
      <c r="RCG90" s="64"/>
      <c r="RCH90" s="64"/>
      <c r="RCI90" s="64"/>
      <c r="RCJ90" s="64"/>
      <c r="RCK90" s="64"/>
      <c r="RCL90" s="64"/>
      <c r="RCM90" s="64"/>
      <c r="RCN90" s="64"/>
      <c r="RCO90" s="64"/>
      <c r="RCP90" s="64"/>
      <c r="RCQ90" s="64"/>
      <c r="RCR90" s="64"/>
      <c r="RCS90" s="64"/>
      <c r="RCT90" s="64"/>
      <c r="RCU90" s="64"/>
      <c r="RCV90" s="64"/>
      <c r="RCW90" s="64"/>
      <c r="RCX90" s="64"/>
      <c r="RCY90" s="64"/>
      <c r="RCZ90" s="64"/>
      <c r="RDA90" s="64"/>
      <c r="RDB90" s="64"/>
      <c r="RDC90" s="64"/>
      <c r="RDD90" s="64"/>
      <c r="RDE90" s="64"/>
      <c r="RDF90" s="64"/>
      <c r="RDG90" s="64"/>
      <c r="RDH90" s="64"/>
      <c r="RDI90" s="64"/>
      <c r="RDJ90" s="64"/>
      <c r="RDK90" s="64"/>
      <c r="RDL90" s="64"/>
      <c r="RDM90" s="64"/>
      <c r="RDN90" s="64"/>
      <c r="RDO90" s="64"/>
      <c r="RDP90" s="64"/>
      <c r="RDQ90" s="64"/>
      <c r="RDR90" s="64"/>
      <c r="RDS90" s="64"/>
      <c r="RDT90" s="64"/>
      <c r="RDU90" s="64"/>
      <c r="RDV90" s="64"/>
      <c r="RDW90" s="64"/>
      <c r="RDX90" s="64"/>
      <c r="RDY90" s="64"/>
      <c r="RDZ90" s="64"/>
      <c r="REA90" s="64"/>
      <c r="REB90" s="64"/>
      <c r="REC90" s="64"/>
      <c r="RED90" s="64"/>
      <c r="REE90" s="64"/>
      <c r="REF90" s="64"/>
      <c r="REG90" s="64"/>
      <c r="REH90" s="64"/>
      <c r="REI90" s="64"/>
      <c r="REJ90" s="64"/>
      <c r="REK90" s="64"/>
      <c r="REL90" s="64"/>
      <c r="REM90" s="64"/>
      <c r="REN90" s="64"/>
      <c r="REO90" s="64"/>
      <c r="REP90" s="64"/>
      <c r="REQ90" s="64"/>
      <c r="RER90" s="64"/>
      <c r="RES90" s="64"/>
      <c r="RET90" s="64"/>
      <c r="REU90" s="64"/>
      <c r="REV90" s="64"/>
      <c r="REW90" s="64"/>
      <c r="REX90" s="64"/>
      <c r="REY90" s="64"/>
      <c r="REZ90" s="64"/>
      <c r="RFA90" s="64"/>
      <c r="RFB90" s="64"/>
      <c r="RFC90" s="64"/>
      <c r="RFD90" s="64"/>
      <c r="RFE90" s="64"/>
      <c r="RFF90" s="64"/>
      <c r="RFG90" s="64"/>
      <c r="RFH90" s="64"/>
      <c r="RFI90" s="64"/>
      <c r="RFJ90" s="64"/>
      <c r="RFK90" s="64"/>
      <c r="RFL90" s="64"/>
      <c r="RFM90" s="64"/>
      <c r="RFN90" s="64"/>
      <c r="RFO90" s="64"/>
      <c r="RFP90" s="64"/>
      <c r="RFQ90" s="64"/>
      <c r="RFR90" s="64"/>
      <c r="RFS90" s="64"/>
      <c r="RFT90" s="64"/>
      <c r="RFU90" s="64"/>
      <c r="RFV90" s="64"/>
      <c r="RFW90" s="64"/>
      <c r="RFX90" s="64"/>
      <c r="RFY90" s="64"/>
      <c r="RFZ90" s="64"/>
      <c r="RGA90" s="64"/>
      <c r="RGB90" s="64"/>
      <c r="RGC90" s="64"/>
      <c r="RGD90" s="64"/>
      <c r="RGE90" s="64"/>
      <c r="RGF90" s="64"/>
      <c r="RGG90" s="64"/>
      <c r="RGH90" s="64"/>
      <c r="RGI90" s="64"/>
      <c r="RGJ90" s="64"/>
      <c r="RGK90" s="64"/>
      <c r="RGL90" s="64"/>
      <c r="RGM90" s="64"/>
      <c r="RGN90" s="64"/>
      <c r="RGO90" s="64"/>
      <c r="RGP90" s="64"/>
      <c r="RGQ90" s="64"/>
      <c r="RGR90" s="64"/>
      <c r="RGS90" s="64"/>
      <c r="RGT90" s="64"/>
      <c r="RGU90" s="64"/>
      <c r="RGV90" s="64"/>
      <c r="RGW90" s="64"/>
      <c r="RGX90" s="64"/>
      <c r="RGY90" s="64"/>
      <c r="RGZ90" s="64"/>
      <c r="RHA90" s="64"/>
      <c r="RHB90" s="64"/>
      <c r="RHC90" s="64"/>
      <c r="RHD90" s="64"/>
      <c r="RHE90" s="64"/>
      <c r="RHF90" s="64"/>
      <c r="RHG90" s="64"/>
      <c r="RHH90" s="64"/>
      <c r="RHI90" s="64"/>
      <c r="RHJ90" s="64"/>
      <c r="RHK90" s="64"/>
      <c r="RHL90" s="64"/>
      <c r="RHM90" s="64"/>
      <c r="RHN90" s="64"/>
      <c r="RHO90" s="64"/>
      <c r="RHP90" s="64"/>
      <c r="RHQ90" s="64"/>
      <c r="RHR90" s="64"/>
      <c r="RHS90" s="64"/>
      <c r="RHT90" s="64"/>
      <c r="RHU90" s="64"/>
      <c r="RHV90" s="64"/>
      <c r="RHW90" s="64"/>
      <c r="RHX90" s="64"/>
      <c r="RHY90" s="64"/>
      <c r="RHZ90" s="64"/>
      <c r="RIA90" s="64"/>
      <c r="RIB90" s="64"/>
      <c r="RIC90" s="64"/>
      <c r="RID90" s="64"/>
      <c r="RIE90" s="64"/>
      <c r="RIF90" s="64"/>
      <c r="RIG90" s="64"/>
      <c r="RIH90" s="64"/>
      <c r="RII90" s="64"/>
      <c r="RIJ90" s="64"/>
      <c r="RIK90" s="64"/>
      <c r="RIL90" s="64"/>
      <c r="RIM90" s="64"/>
      <c r="RIN90" s="64"/>
      <c r="RIO90" s="64"/>
      <c r="RIP90" s="64"/>
      <c r="RIQ90" s="64"/>
      <c r="RIR90" s="64"/>
      <c r="RIS90" s="64"/>
      <c r="RIT90" s="64"/>
      <c r="RIU90" s="64"/>
      <c r="RIV90" s="64"/>
      <c r="RIW90" s="64"/>
      <c r="RIX90" s="64"/>
      <c r="RIY90" s="64"/>
      <c r="RIZ90" s="64"/>
      <c r="RJA90" s="64"/>
      <c r="RJB90" s="64"/>
      <c r="RJC90" s="64"/>
      <c r="RJD90" s="64"/>
      <c r="RJE90" s="64"/>
      <c r="RJF90" s="64"/>
      <c r="RJG90" s="64"/>
      <c r="RJH90" s="64"/>
      <c r="RJI90" s="64"/>
      <c r="RJJ90" s="64"/>
      <c r="RJK90" s="64"/>
      <c r="RJL90" s="64"/>
      <c r="RJM90" s="64"/>
      <c r="RJN90" s="64"/>
      <c r="RJO90" s="64"/>
      <c r="RJP90" s="64"/>
      <c r="RJQ90" s="64"/>
      <c r="RJR90" s="64"/>
      <c r="RJS90" s="64"/>
      <c r="RJT90" s="64"/>
      <c r="RJU90" s="64"/>
      <c r="RJV90" s="64"/>
      <c r="RJW90" s="64"/>
      <c r="RJX90" s="64"/>
      <c r="RJY90" s="64"/>
      <c r="RJZ90" s="64"/>
      <c r="RKA90" s="64"/>
      <c r="RKB90" s="64"/>
      <c r="RKC90" s="64"/>
      <c r="RKD90" s="64"/>
      <c r="RKE90" s="64"/>
      <c r="RKF90" s="64"/>
      <c r="RKG90" s="64"/>
      <c r="RKH90" s="64"/>
      <c r="RKI90" s="64"/>
      <c r="RKJ90" s="64"/>
      <c r="RKK90" s="64"/>
      <c r="RKL90" s="64"/>
      <c r="RKM90" s="64"/>
      <c r="RKN90" s="64"/>
      <c r="RKO90" s="64"/>
      <c r="RKP90" s="64"/>
      <c r="RKQ90" s="64"/>
      <c r="RKR90" s="64"/>
      <c r="RKS90" s="64"/>
      <c r="RKT90" s="64"/>
      <c r="RKU90" s="64"/>
      <c r="RKV90" s="64"/>
      <c r="RKW90" s="64"/>
      <c r="RKX90" s="64"/>
      <c r="RKY90" s="64"/>
      <c r="RKZ90" s="64"/>
      <c r="RLA90" s="64"/>
      <c r="RLB90" s="64"/>
      <c r="RLC90" s="64"/>
      <c r="RLD90" s="64"/>
      <c r="RLE90" s="64"/>
      <c r="RLF90" s="64"/>
      <c r="RLG90" s="64"/>
      <c r="RLH90" s="64"/>
      <c r="RLI90" s="64"/>
      <c r="RLJ90" s="64"/>
      <c r="RLK90" s="64"/>
      <c r="RLL90" s="64"/>
      <c r="RLM90" s="64"/>
      <c r="RLN90" s="64"/>
      <c r="RLO90" s="64"/>
      <c r="RLP90" s="64"/>
      <c r="RLQ90" s="64"/>
      <c r="RLR90" s="64"/>
      <c r="RLS90" s="64"/>
      <c r="RLT90" s="64"/>
      <c r="RLU90" s="64"/>
      <c r="RLV90" s="64"/>
      <c r="RLW90" s="64"/>
      <c r="RLX90" s="64"/>
      <c r="RLY90" s="64"/>
      <c r="RLZ90" s="64"/>
      <c r="RMA90" s="64"/>
      <c r="RMB90" s="64"/>
      <c r="RMC90" s="64"/>
      <c r="RMD90" s="64"/>
      <c r="RME90" s="64"/>
      <c r="RMF90" s="64"/>
      <c r="RMG90" s="64"/>
      <c r="RMH90" s="64"/>
      <c r="RMI90" s="64"/>
      <c r="RMJ90" s="64"/>
      <c r="RMK90" s="64"/>
      <c r="RML90" s="64"/>
      <c r="RMM90" s="64"/>
      <c r="RMN90" s="64"/>
      <c r="RMO90" s="64"/>
      <c r="RMP90" s="64"/>
      <c r="RMQ90" s="64"/>
      <c r="RMR90" s="64"/>
      <c r="RMS90" s="64"/>
      <c r="RMT90" s="64"/>
      <c r="RMU90" s="64"/>
      <c r="RMV90" s="64"/>
      <c r="RMW90" s="64"/>
      <c r="RMX90" s="64"/>
      <c r="RMY90" s="64"/>
      <c r="RMZ90" s="64"/>
      <c r="RNA90" s="64"/>
      <c r="RNB90" s="64"/>
      <c r="RNC90" s="64"/>
      <c r="RND90" s="64"/>
      <c r="RNE90" s="64"/>
      <c r="RNF90" s="64"/>
      <c r="RNG90" s="64"/>
      <c r="RNH90" s="64"/>
      <c r="RNI90" s="64"/>
      <c r="RNJ90" s="64"/>
      <c r="RNK90" s="64"/>
      <c r="RNL90" s="64"/>
      <c r="RNM90" s="64"/>
      <c r="RNN90" s="64"/>
      <c r="RNO90" s="64"/>
      <c r="RNP90" s="64"/>
      <c r="RNQ90" s="64"/>
      <c r="RNR90" s="64"/>
      <c r="RNS90" s="64"/>
      <c r="RNT90" s="64"/>
      <c r="RNU90" s="64"/>
      <c r="RNV90" s="64"/>
      <c r="RNW90" s="64"/>
      <c r="RNX90" s="64"/>
      <c r="RNY90" s="64"/>
      <c r="RNZ90" s="64"/>
      <c r="ROA90" s="64"/>
      <c r="ROB90" s="64"/>
      <c r="ROC90" s="64"/>
      <c r="ROD90" s="64"/>
      <c r="ROE90" s="64"/>
      <c r="ROF90" s="64"/>
      <c r="ROG90" s="64"/>
      <c r="ROH90" s="64"/>
      <c r="ROI90" s="64"/>
      <c r="ROJ90" s="64"/>
      <c r="ROK90" s="64"/>
      <c r="ROL90" s="64"/>
      <c r="ROM90" s="64"/>
      <c r="RON90" s="64"/>
      <c r="ROO90" s="64"/>
      <c r="ROP90" s="64"/>
      <c r="ROQ90" s="64"/>
      <c r="ROR90" s="64"/>
      <c r="ROS90" s="64"/>
      <c r="ROT90" s="64"/>
      <c r="ROU90" s="64"/>
      <c r="ROV90" s="64"/>
      <c r="ROW90" s="64"/>
      <c r="ROX90" s="64"/>
      <c r="ROY90" s="64"/>
      <c r="ROZ90" s="64"/>
      <c r="RPA90" s="64"/>
      <c r="RPB90" s="64"/>
      <c r="RPC90" s="64"/>
      <c r="RPD90" s="64"/>
      <c r="RPE90" s="64"/>
      <c r="RPF90" s="64"/>
      <c r="RPG90" s="64"/>
      <c r="RPH90" s="64"/>
      <c r="RPI90" s="64"/>
      <c r="RPJ90" s="64"/>
      <c r="RPK90" s="64"/>
      <c r="RPL90" s="64"/>
      <c r="RPM90" s="64"/>
      <c r="RPN90" s="64"/>
      <c r="RPO90" s="64"/>
      <c r="RPP90" s="64"/>
      <c r="RPQ90" s="64"/>
      <c r="RPR90" s="64"/>
      <c r="RPS90" s="64"/>
      <c r="RPT90" s="64"/>
      <c r="RPU90" s="64"/>
      <c r="RPV90" s="64"/>
      <c r="RPW90" s="64"/>
      <c r="RPX90" s="64"/>
      <c r="RPY90" s="64"/>
      <c r="RPZ90" s="64"/>
      <c r="RQA90" s="64"/>
      <c r="RQB90" s="64"/>
      <c r="RQC90" s="64"/>
      <c r="RQD90" s="64"/>
      <c r="RQE90" s="64"/>
      <c r="RQF90" s="64"/>
      <c r="RQG90" s="64"/>
      <c r="RQH90" s="64"/>
      <c r="RQI90" s="64"/>
      <c r="RQJ90" s="64"/>
      <c r="RQK90" s="64"/>
      <c r="RQL90" s="64"/>
      <c r="RQM90" s="64"/>
      <c r="RQN90" s="64"/>
      <c r="RQO90" s="64"/>
      <c r="RQP90" s="64"/>
      <c r="RQQ90" s="64"/>
      <c r="RQR90" s="64"/>
      <c r="RQS90" s="64"/>
      <c r="RQT90" s="64"/>
      <c r="RQU90" s="64"/>
      <c r="RQV90" s="64"/>
      <c r="RQW90" s="64"/>
      <c r="RQX90" s="64"/>
      <c r="RQY90" s="64"/>
      <c r="RQZ90" s="64"/>
      <c r="RRA90" s="64"/>
      <c r="RRB90" s="64"/>
      <c r="RRC90" s="64"/>
      <c r="RRD90" s="64"/>
      <c r="RRE90" s="64"/>
      <c r="RRF90" s="64"/>
      <c r="RRG90" s="64"/>
      <c r="RRH90" s="64"/>
      <c r="RRI90" s="64"/>
      <c r="RRJ90" s="64"/>
      <c r="RRK90" s="64"/>
      <c r="RRL90" s="64"/>
      <c r="RRM90" s="64"/>
      <c r="RRN90" s="64"/>
      <c r="RRO90" s="64"/>
      <c r="RRP90" s="64"/>
      <c r="RRQ90" s="64"/>
      <c r="RRR90" s="64"/>
      <c r="RRS90" s="64"/>
      <c r="RRT90" s="64"/>
      <c r="RRU90" s="64"/>
      <c r="RRV90" s="64"/>
      <c r="RRW90" s="64"/>
      <c r="RRX90" s="64"/>
      <c r="RRY90" s="64"/>
      <c r="RRZ90" s="64"/>
      <c r="RSA90" s="64"/>
      <c r="RSB90" s="64"/>
      <c r="RSC90" s="64"/>
      <c r="RSD90" s="64"/>
      <c r="RSE90" s="64"/>
      <c r="RSF90" s="64"/>
      <c r="RSG90" s="64"/>
      <c r="RSH90" s="64"/>
      <c r="RSI90" s="64"/>
      <c r="RSJ90" s="64"/>
      <c r="RSK90" s="64"/>
      <c r="RSL90" s="64"/>
      <c r="RSM90" s="64"/>
      <c r="RSN90" s="64"/>
      <c r="RSO90" s="64"/>
      <c r="RSP90" s="64"/>
      <c r="RSQ90" s="64"/>
      <c r="RSR90" s="64"/>
      <c r="RSS90" s="64"/>
      <c r="RST90" s="64"/>
      <c r="RSU90" s="64"/>
      <c r="RSV90" s="64"/>
      <c r="RSW90" s="64"/>
      <c r="RSX90" s="64"/>
      <c r="RSY90" s="64"/>
      <c r="RSZ90" s="64"/>
      <c r="RTA90" s="64"/>
      <c r="RTB90" s="64"/>
      <c r="RTC90" s="64"/>
      <c r="RTD90" s="64"/>
      <c r="RTE90" s="64"/>
      <c r="RTF90" s="64"/>
      <c r="RTG90" s="64"/>
      <c r="RTH90" s="64"/>
      <c r="RTI90" s="64"/>
      <c r="RTJ90" s="64"/>
      <c r="RTK90" s="64"/>
      <c r="RTL90" s="64"/>
      <c r="RTM90" s="64"/>
      <c r="RTN90" s="64"/>
      <c r="RTO90" s="64"/>
      <c r="RTP90" s="64"/>
      <c r="RTQ90" s="64"/>
      <c r="RTR90" s="64"/>
      <c r="RTS90" s="64"/>
      <c r="RTT90" s="64"/>
      <c r="RTU90" s="64"/>
      <c r="RTV90" s="64"/>
      <c r="RTW90" s="64"/>
      <c r="RTX90" s="64"/>
      <c r="RTY90" s="64"/>
      <c r="RTZ90" s="64"/>
      <c r="RUA90" s="64"/>
      <c r="RUB90" s="64"/>
      <c r="RUC90" s="64"/>
      <c r="RUD90" s="64"/>
      <c r="RUE90" s="64"/>
      <c r="RUF90" s="64"/>
      <c r="RUG90" s="64"/>
      <c r="RUH90" s="64"/>
      <c r="RUI90" s="64"/>
      <c r="RUJ90" s="64"/>
      <c r="RUK90" s="64"/>
      <c r="RUL90" s="64"/>
      <c r="RUM90" s="64"/>
      <c r="RUN90" s="64"/>
      <c r="RUO90" s="64"/>
      <c r="RUP90" s="64"/>
      <c r="RUQ90" s="64"/>
      <c r="RUR90" s="64"/>
      <c r="RUS90" s="64"/>
      <c r="RUT90" s="64"/>
      <c r="RUU90" s="64"/>
      <c r="RUV90" s="64"/>
      <c r="RUW90" s="64"/>
      <c r="RUX90" s="64"/>
      <c r="RUY90" s="64"/>
      <c r="RUZ90" s="64"/>
      <c r="RVA90" s="64"/>
      <c r="RVB90" s="64"/>
      <c r="RVC90" s="64"/>
      <c r="RVD90" s="64"/>
      <c r="RVE90" s="64"/>
      <c r="RVF90" s="64"/>
      <c r="RVG90" s="64"/>
      <c r="RVH90" s="64"/>
      <c r="RVI90" s="64"/>
      <c r="RVJ90" s="64"/>
      <c r="RVK90" s="64"/>
      <c r="RVL90" s="64"/>
      <c r="RVM90" s="64"/>
      <c r="RVN90" s="64"/>
      <c r="RVO90" s="64"/>
      <c r="RVP90" s="64"/>
      <c r="RVQ90" s="64"/>
      <c r="RVR90" s="64"/>
      <c r="RVS90" s="64"/>
      <c r="RVT90" s="64"/>
      <c r="RVU90" s="64"/>
      <c r="RVV90" s="64"/>
      <c r="RVW90" s="64"/>
      <c r="RVX90" s="64"/>
      <c r="RVY90" s="64"/>
      <c r="RVZ90" s="64"/>
      <c r="RWA90" s="64"/>
      <c r="RWB90" s="64"/>
      <c r="RWC90" s="64"/>
      <c r="RWD90" s="64"/>
      <c r="RWE90" s="64"/>
      <c r="RWF90" s="64"/>
      <c r="RWG90" s="64"/>
      <c r="RWH90" s="64"/>
      <c r="RWI90" s="64"/>
      <c r="RWJ90" s="64"/>
      <c r="RWK90" s="64"/>
      <c r="RWL90" s="64"/>
      <c r="RWM90" s="64"/>
      <c r="RWN90" s="64"/>
      <c r="RWO90" s="64"/>
      <c r="RWP90" s="64"/>
      <c r="RWQ90" s="64"/>
      <c r="RWR90" s="64"/>
      <c r="RWS90" s="64"/>
      <c r="RWT90" s="64"/>
      <c r="RWU90" s="64"/>
      <c r="RWV90" s="64"/>
      <c r="RWW90" s="64"/>
      <c r="RWX90" s="64"/>
      <c r="RWY90" s="64"/>
      <c r="RWZ90" s="64"/>
      <c r="RXA90" s="64"/>
      <c r="RXB90" s="64"/>
      <c r="RXC90" s="64"/>
      <c r="RXD90" s="64"/>
      <c r="RXE90" s="64"/>
      <c r="RXF90" s="64"/>
      <c r="RXG90" s="64"/>
      <c r="RXH90" s="64"/>
      <c r="RXI90" s="64"/>
      <c r="RXJ90" s="64"/>
      <c r="RXK90" s="64"/>
      <c r="RXL90" s="64"/>
      <c r="RXM90" s="64"/>
      <c r="RXN90" s="64"/>
      <c r="RXO90" s="64"/>
      <c r="RXP90" s="64"/>
      <c r="RXQ90" s="64"/>
      <c r="RXR90" s="64"/>
      <c r="RXS90" s="64"/>
      <c r="RXT90" s="64"/>
      <c r="RXU90" s="64"/>
      <c r="RXV90" s="64"/>
      <c r="RXW90" s="64"/>
      <c r="RXX90" s="64"/>
      <c r="RXY90" s="64"/>
      <c r="RXZ90" s="64"/>
      <c r="RYA90" s="64"/>
      <c r="RYB90" s="64"/>
      <c r="RYC90" s="64"/>
      <c r="RYD90" s="64"/>
      <c r="RYE90" s="64"/>
      <c r="RYF90" s="64"/>
      <c r="RYG90" s="64"/>
      <c r="RYH90" s="64"/>
      <c r="RYI90" s="64"/>
      <c r="RYJ90" s="64"/>
      <c r="RYK90" s="64"/>
      <c r="RYL90" s="64"/>
      <c r="RYM90" s="64"/>
      <c r="RYN90" s="64"/>
      <c r="RYO90" s="64"/>
      <c r="RYP90" s="64"/>
      <c r="RYQ90" s="64"/>
      <c r="RYR90" s="64"/>
      <c r="RYS90" s="64"/>
      <c r="RYT90" s="64"/>
      <c r="RYU90" s="64"/>
      <c r="RYV90" s="64"/>
      <c r="RYW90" s="64"/>
      <c r="RYX90" s="64"/>
      <c r="RYY90" s="64"/>
      <c r="RYZ90" s="64"/>
      <c r="RZA90" s="64"/>
      <c r="RZB90" s="64"/>
      <c r="RZC90" s="64"/>
      <c r="RZD90" s="64"/>
      <c r="RZE90" s="64"/>
      <c r="RZF90" s="64"/>
      <c r="RZG90" s="64"/>
      <c r="RZH90" s="64"/>
      <c r="RZI90" s="64"/>
      <c r="RZJ90" s="64"/>
      <c r="RZK90" s="64"/>
      <c r="RZL90" s="64"/>
      <c r="RZM90" s="64"/>
      <c r="RZN90" s="64"/>
      <c r="RZO90" s="64"/>
      <c r="RZP90" s="64"/>
      <c r="RZQ90" s="64"/>
      <c r="RZR90" s="64"/>
      <c r="RZS90" s="64"/>
      <c r="RZT90" s="64"/>
      <c r="RZU90" s="64"/>
      <c r="RZV90" s="64"/>
      <c r="RZW90" s="64"/>
      <c r="RZX90" s="64"/>
      <c r="RZY90" s="64"/>
      <c r="RZZ90" s="64"/>
      <c r="SAA90" s="64"/>
      <c r="SAB90" s="64"/>
      <c r="SAC90" s="64"/>
      <c r="SAD90" s="64"/>
      <c r="SAE90" s="64"/>
      <c r="SAF90" s="64"/>
      <c r="SAG90" s="64"/>
      <c r="SAH90" s="64"/>
      <c r="SAI90" s="64"/>
      <c r="SAJ90" s="64"/>
      <c r="SAK90" s="64"/>
      <c r="SAL90" s="64"/>
      <c r="SAM90" s="64"/>
      <c r="SAN90" s="64"/>
      <c r="SAO90" s="64"/>
      <c r="SAP90" s="64"/>
      <c r="SAQ90" s="64"/>
      <c r="SAR90" s="64"/>
      <c r="SAS90" s="64"/>
      <c r="SAT90" s="64"/>
      <c r="SAU90" s="64"/>
      <c r="SAV90" s="64"/>
      <c r="SAW90" s="64"/>
      <c r="SAX90" s="64"/>
      <c r="SAY90" s="64"/>
      <c r="SAZ90" s="64"/>
      <c r="SBA90" s="64"/>
      <c r="SBB90" s="64"/>
      <c r="SBC90" s="64"/>
      <c r="SBD90" s="64"/>
      <c r="SBE90" s="64"/>
      <c r="SBF90" s="64"/>
      <c r="SBG90" s="64"/>
      <c r="SBH90" s="64"/>
      <c r="SBI90" s="64"/>
      <c r="SBJ90" s="64"/>
      <c r="SBK90" s="64"/>
      <c r="SBL90" s="64"/>
      <c r="SBM90" s="64"/>
      <c r="SBN90" s="64"/>
      <c r="SBO90" s="64"/>
      <c r="SBP90" s="64"/>
      <c r="SBQ90" s="64"/>
      <c r="SBR90" s="64"/>
      <c r="SBS90" s="64"/>
      <c r="SBT90" s="64"/>
      <c r="SBU90" s="64"/>
      <c r="SBV90" s="64"/>
      <c r="SBW90" s="64"/>
      <c r="SBX90" s="64"/>
      <c r="SBY90" s="64"/>
      <c r="SBZ90" s="64"/>
      <c r="SCA90" s="64"/>
      <c r="SCB90" s="64"/>
      <c r="SCC90" s="64"/>
      <c r="SCD90" s="64"/>
      <c r="SCE90" s="64"/>
      <c r="SCF90" s="64"/>
      <c r="SCG90" s="64"/>
      <c r="SCH90" s="64"/>
      <c r="SCI90" s="64"/>
      <c r="SCJ90" s="64"/>
      <c r="SCK90" s="64"/>
      <c r="SCL90" s="64"/>
      <c r="SCM90" s="64"/>
      <c r="SCN90" s="64"/>
      <c r="SCO90" s="64"/>
      <c r="SCP90" s="64"/>
      <c r="SCQ90" s="64"/>
      <c r="SCR90" s="64"/>
      <c r="SCS90" s="64"/>
      <c r="SCT90" s="64"/>
      <c r="SCU90" s="64"/>
      <c r="SCV90" s="64"/>
      <c r="SCW90" s="64"/>
      <c r="SCX90" s="64"/>
      <c r="SCY90" s="64"/>
      <c r="SCZ90" s="64"/>
      <c r="SDA90" s="64"/>
      <c r="SDB90" s="64"/>
      <c r="SDC90" s="64"/>
      <c r="SDD90" s="64"/>
      <c r="SDE90" s="64"/>
      <c r="SDF90" s="64"/>
      <c r="SDG90" s="64"/>
      <c r="SDH90" s="64"/>
      <c r="SDI90" s="64"/>
      <c r="SDJ90" s="64"/>
      <c r="SDK90" s="64"/>
      <c r="SDL90" s="64"/>
      <c r="SDM90" s="64"/>
      <c r="SDN90" s="64"/>
      <c r="SDO90" s="64"/>
      <c r="SDP90" s="64"/>
      <c r="SDQ90" s="64"/>
      <c r="SDR90" s="64"/>
      <c r="SDS90" s="64"/>
      <c r="SDT90" s="64"/>
      <c r="SDU90" s="64"/>
      <c r="SDV90" s="64"/>
      <c r="SDW90" s="64"/>
      <c r="SDX90" s="64"/>
      <c r="SDY90" s="64"/>
      <c r="SDZ90" s="64"/>
      <c r="SEA90" s="64"/>
      <c r="SEB90" s="64"/>
      <c r="SEC90" s="64"/>
      <c r="SED90" s="64"/>
      <c r="SEE90" s="64"/>
      <c r="SEF90" s="64"/>
      <c r="SEG90" s="64"/>
      <c r="SEH90" s="64"/>
      <c r="SEI90" s="64"/>
      <c r="SEJ90" s="64"/>
      <c r="SEK90" s="64"/>
      <c r="SEL90" s="64"/>
      <c r="SEM90" s="64"/>
      <c r="SEN90" s="64"/>
      <c r="SEO90" s="64"/>
      <c r="SEP90" s="64"/>
      <c r="SEQ90" s="64"/>
      <c r="SER90" s="64"/>
      <c r="SES90" s="64"/>
      <c r="SET90" s="64"/>
      <c r="SEU90" s="64"/>
      <c r="SEV90" s="64"/>
      <c r="SEW90" s="64"/>
      <c r="SEX90" s="64"/>
      <c r="SEY90" s="64"/>
      <c r="SEZ90" s="64"/>
      <c r="SFA90" s="64"/>
      <c r="SFB90" s="64"/>
      <c r="SFC90" s="64"/>
      <c r="SFD90" s="64"/>
      <c r="SFE90" s="64"/>
      <c r="SFF90" s="64"/>
      <c r="SFG90" s="64"/>
      <c r="SFH90" s="64"/>
      <c r="SFI90" s="64"/>
      <c r="SFJ90" s="64"/>
      <c r="SFK90" s="64"/>
      <c r="SFL90" s="64"/>
      <c r="SFM90" s="64"/>
      <c r="SFN90" s="64"/>
      <c r="SFO90" s="64"/>
      <c r="SFP90" s="64"/>
      <c r="SFQ90" s="64"/>
      <c r="SFR90" s="64"/>
      <c r="SFS90" s="64"/>
      <c r="SFT90" s="64"/>
      <c r="SFU90" s="64"/>
      <c r="SFV90" s="64"/>
      <c r="SFW90" s="64"/>
      <c r="SFX90" s="64"/>
      <c r="SFY90" s="64"/>
      <c r="SFZ90" s="64"/>
      <c r="SGA90" s="64"/>
      <c r="SGB90" s="64"/>
      <c r="SGC90" s="64"/>
      <c r="SGD90" s="64"/>
      <c r="SGE90" s="64"/>
      <c r="SGF90" s="64"/>
      <c r="SGG90" s="64"/>
      <c r="SGH90" s="64"/>
      <c r="SGI90" s="64"/>
      <c r="SGJ90" s="64"/>
      <c r="SGK90" s="64"/>
      <c r="SGL90" s="64"/>
      <c r="SGM90" s="64"/>
      <c r="SGN90" s="64"/>
      <c r="SGO90" s="64"/>
      <c r="SGP90" s="64"/>
      <c r="SGQ90" s="64"/>
      <c r="SGR90" s="64"/>
      <c r="SGS90" s="64"/>
      <c r="SGT90" s="64"/>
      <c r="SGU90" s="64"/>
      <c r="SGV90" s="64"/>
      <c r="SGW90" s="64"/>
      <c r="SGX90" s="64"/>
      <c r="SGY90" s="64"/>
      <c r="SGZ90" s="64"/>
      <c r="SHA90" s="64"/>
      <c r="SHB90" s="64"/>
      <c r="SHC90" s="64"/>
      <c r="SHD90" s="64"/>
      <c r="SHE90" s="64"/>
      <c r="SHF90" s="64"/>
      <c r="SHG90" s="64"/>
      <c r="SHH90" s="64"/>
      <c r="SHI90" s="64"/>
      <c r="SHJ90" s="64"/>
      <c r="SHK90" s="64"/>
      <c r="SHL90" s="64"/>
      <c r="SHM90" s="64"/>
      <c r="SHN90" s="64"/>
      <c r="SHO90" s="64"/>
      <c r="SHP90" s="64"/>
      <c r="SHQ90" s="64"/>
      <c r="SHR90" s="64"/>
      <c r="SHS90" s="64"/>
      <c r="SHT90" s="64"/>
      <c r="SHU90" s="64"/>
      <c r="SHV90" s="64"/>
      <c r="SHW90" s="64"/>
      <c r="SHX90" s="64"/>
      <c r="SHY90" s="64"/>
      <c r="SHZ90" s="64"/>
      <c r="SIA90" s="64"/>
      <c r="SIB90" s="64"/>
      <c r="SIC90" s="64"/>
      <c r="SID90" s="64"/>
      <c r="SIE90" s="64"/>
      <c r="SIF90" s="64"/>
      <c r="SIG90" s="64"/>
      <c r="SIH90" s="64"/>
      <c r="SII90" s="64"/>
      <c r="SIJ90" s="64"/>
      <c r="SIK90" s="64"/>
      <c r="SIL90" s="64"/>
      <c r="SIM90" s="64"/>
      <c r="SIN90" s="64"/>
      <c r="SIO90" s="64"/>
      <c r="SIP90" s="64"/>
      <c r="SIQ90" s="64"/>
      <c r="SIR90" s="64"/>
      <c r="SIS90" s="64"/>
      <c r="SIT90" s="64"/>
      <c r="SIU90" s="64"/>
      <c r="SIV90" s="64"/>
      <c r="SIW90" s="64"/>
      <c r="SIX90" s="64"/>
      <c r="SIY90" s="64"/>
      <c r="SIZ90" s="64"/>
      <c r="SJA90" s="64"/>
      <c r="SJB90" s="64"/>
      <c r="SJC90" s="64"/>
      <c r="SJD90" s="64"/>
      <c r="SJE90" s="64"/>
      <c r="SJF90" s="64"/>
      <c r="SJG90" s="64"/>
      <c r="SJH90" s="64"/>
      <c r="SJI90" s="64"/>
      <c r="SJJ90" s="64"/>
      <c r="SJK90" s="64"/>
      <c r="SJL90" s="64"/>
      <c r="SJM90" s="64"/>
      <c r="SJN90" s="64"/>
      <c r="SJO90" s="64"/>
      <c r="SJP90" s="64"/>
      <c r="SJQ90" s="64"/>
      <c r="SJR90" s="64"/>
      <c r="SJS90" s="64"/>
      <c r="SJT90" s="64"/>
      <c r="SJU90" s="64"/>
      <c r="SJV90" s="64"/>
      <c r="SJW90" s="64"/>
      <c r="SJX90" s="64"/>
      <c r="SJY90" s="64"/>
      <c r="SJZ90" s="64"/>
      <c r="SKA90" s="64"/>
      <c r="SKB90" s="64"/>
      <c r="SKC90" s="64"/>
      <c r="SKD90" s="64"/>
      <c r="SKE90" s="64"/>
      <c r="SKF90" s="64"/>
      <c r="SKG90" s="64"/>
      <c r="SKH90" s="64"/>
      <c r="SKI90" s="64"/>
      <c r="SKJ90" s="64"/>
      <c r="SKK90" s="64"/>
      <c r="SKL90" s="64"/>
      <c r="SKM90" s="64"/>
      <c r="SKN90" s="64"/>
      <c r="SKO90" s="64"/>
      <c r="SKP90" s="64"/>
      <c r="SKQ90" s="64"/>
      <c r="SKR90" s="64"/>
      <c r="SKS90" s="64"/>
      <c r="SKT90" s="64"/>
      <c r="SKU90" s="64"/>
      <c r="SKV90" s="64"/>
      <c r="SKW90" s="64"/>
      <c r="SKX90" s="64"/>
      <c r="SKY90" s="64"/>
      <c r="SKZ90" s="64"/>
      <c r="SLA90" s="64"/>
      <c r="SLB90" s="64"/>
      <c r="SLC90" s="64"/>
      <c r="SLD90" s="64"/>
      <c r="SLE90" s="64"/>
      <c r="SLF90" s="64"/>
      <c r="SLG90" s="64"/>
      <c r="SLH90" s="64"/>
      <c r="SLI90" s="64"/>
      <c r="SLJ90" s="64"/>
      <c r="SLK90" s="64"/>
      <c r="SLL90" s="64"/>
      <c r="SLM90" s="64"/>
      <c r="SLN90" s="64"/>
      <c r="SLO90" s="64"/>
      <c r="SLP90" s="64"/>
      <c r="SLQ90" s="64"/>
      <c r="SLR90" s="64"/>
      <c r="SLS90" s="64"/>
      <c r="SLT90" s="64"/>
      <c r="SLU90" s="64"/>
      <c r="SLV90" s="64"/>
      <c r="SLW90" s="64"/>
      <c r="SLX90" s="64"/>
      <c r="SLY90" s="64"/>
      <c r="SLZ90" s="64"/>
      <c r="SMA90" s="64"/>
      <c r="SMB90" s="64"/>
      <c r="SMC90" s="64"/>
      <c r="SMD90" s="64"/>
      <c r="SME90" s="64"/>
      <c r="SMF90" s="64"/>
      <c r="SMG90" s="64"/>
      <c r="SMH90" s="64"/>
      <c r="SMI90" s="64"/>
      <c r="SMJ90" s="64"/>
      <c r="SMK90" s="64"/>
      <c r="SML90" s="64"/>
      <c r="SMM90" s="64"/>
      <c r="SMN90" s="64"/>
      <c r="SMO90" s="64"/>
      <c r="SMP90" s="64"/>
      <c r="SMQ90" s="64"/>
      <c r="SMR90" s="64"/>
      <c r="SMS90" s="64"/>
      <c r="SMT90" s="64"/>
      <c r="SMU90" s="64"/>
      <c r="SMV90" s="64"/>
      <c r="SMW90" s="64"/>
      <c r="SMX90" s="64"/>
      <c r="SMY90" s="64"/>
      <c r="SMZ90" s="64"/>
      <c r="SNA90" s="64"/>
      <c r="SNB90" s="64"/>
      <c r="SNC90" s="64"/>
      <c r="SND90" s="64"/>
      <c r="SNE90" s="64"/>
      <c r="SNF90" s="64"/>
      <c r="SNG90" s="64"/>
      <c r="SNH90" s="64"/>
      <c r="SNI90" s="64"/>
      <c r="SNJ90" s="64"/>
      <c r="SNK90" s="64"/>
      <c r="SNL90" s="64"/>
      <c r="SNM90" s="64"/>
      <c r="SNN90" s="64"/>
      <c r="SNO90" s="64"/>
      <c r="SNP90" s="64"/>
      <c r="SNQ90" s="64"/>
      <c r="SNR90" s="64"/>
      <c r="SNS90" s="64"/>
      <c r="SNT90" s="64"/>
      <c r="SNU90" s="64"/>
      <c r="SNV90" s="64"/>
      <c r="SNW90" s="64"/>
      <c r="SNX90" s="64"/>
      <c r="SNY90" s="64"/>
      <c r="SNZ90" s="64"/>
      <c r="SOA90" s="64"/>
      <c r="SOB90" s="64"/>
      <c r="SOC90" s="64"/>
      <c r="SOD90" s="64"/>
      <c r="SOE90" s="64"/>
      <c r="SOF90" s="64"/>
      <c r="SOG90" s="64"/>
      <c r="SOH90" s="64"/>
      <c r="SOI90" s="64"/>
      <c r="SOJ90" s="64"/>
      <c r="SOK90" s="64"/>
      <c r="SOL90" s="64"/>
      <c r="SOM90" s="64"/>
      <c r="SON90" s="64"/>
      <c r="SOO90" s="64"/>
      <c r="SOP90" s="64"/>
      <c r="SOQ90" s="64"/>
      <c r="SOR90" s="64"/>
      <c r="SOS90" s="64"/>
      <c r="SOT90" s="64"/>
      <c r="SOU90" s="64"/>
      <c r="SOV90" s="64"/>
      <c r="SOW90" s="64"/>
      <c r="SOX90" s="64"/>
      <c r="SOY90" s="64"/>
      <c r="SOZ90" s="64"/>
      <c r="SPA90" s="64"/>
      <c r="SPB90" s="64"/>
      <c r="SPC90" s="64"/>
      <c r="SPD90" s="64"/>
      <c r="SPE90" s="64"/>
      <c r="SPF90" s="64"/>
      <c r="SPG90" s="64"/>
      <c r="SPH90" s="64"/>
      <c r="SPI90" s="64"/>
      <c r="SPJ90" s="64"/>
      <c r="SPK90" s="64"/>
      <c r="SPL90" s="64"/>
      <c r="SPM90" s="64"/>
      <c r="SPN90" s="64"/>
      <c r="SPO90" s="64"/>
      <c r="SPP90" s="64"/>
      <c r="SPQ90" s="64"/>
      <c r="SPR90" s="64"/>
      <c r="SPS90" s="64"/>
      <c r="SPT90" s="64"/>
      <c r="SPU90" s="64"/>
      <c r="SPV90" s="64"/>
      <c r="SPW90" s="64"/>
      <c r="SPX90" s="64"/>
      <c r="SPY90" s="64"/>
      <c r="SPZ90" s="64"/>
      <c r="SQA90" s="64"/>
      <c r="SQB90" s="64"/>
      <c r="SQC90" s="64"/>
      <c r="SQD90" s="64"/>
      <c r="SQE90" s="64"/>
      <c r="SQF90" s="64"/>
      <c r="SQG90" s="64"/>
      <c r="SQH90" s="64"/>
      <c r="SQI90" s="64"/>
      <c r="SQJ90" s="64"/>
      <c r="SQK90" s="64"/>
      <c r="SQL90" s="64"/>
      <c r="SQM90" s="64"/>
      <c r="SQN90" s="64"/>
      <c r="SQO90" s="64"/>
      <c r="SQP90" s="64"/>
      <c r="SQQ90" s="64"/>
      <c r="SQR90" s="64"/>
      <c r="SQS90" s="64"/>
      <c r="SQT90" s="64"/>
      <c r="SQU90" s="64"/>
      <c r="SQV90" s="64"/>
      <c r="SQW90" s="64"/>
      <c r="SQX90" s="64"/>
      <c r="SQY90" s="64"/>
      <c r="SQZ90" s="64"/>
      <c r="SRA90" s="64"/>
      <c r="SRB90" s="64"/>
      <c r="SRC90" s="64"/>
      <c r="SRD90" s="64"/>
      <c r="SRE90" s="64"/>
      <c r="SRF90" s="64"/>
      <c r="SRG90" s="64"/>
      <c r="SRH90" s="64"/>
      <c r="SRI90" s="64"/>
      <c r="SRJ90" s="64"/>
      <c r="SRK90" s="64"/>
      <c r="SRL90" s="64"/>
      <c r="SRM90" s="64"/>
      <c r="SRN90" s="64"/>
      <c r="SRO90" s="64"/>
      <c r="SRP90" s="64"/>
      <c r="SRQ90" s="64"/>
      <c r="SRR90" s="64"/>
      <c r="SRS90" s="64"/>
      <c r="SRT90" s="64"/>
      <c r="SRU90" s="64"/>
      <c r="SRV90" s="64"/>
      <c r="SRW90" s="64"/>
      <c r="SRX90" s="64"/>
      <c r="SRY90" s="64"/>
      <c r="SRZ90" s="64"/>
      <c r="SSA90" s="64"/>
      <c r="SSB90" s="64"/>
      <c r="SSC90" s="64"/>
      <c r="SSD90" s="64"/>
      <c r="SSE90" s="64"/>
      <c r="SSF90" s="64"/>
      <c r="SSG90" s="64"/>
      <c r="SSH90" s="64"/>
      <c r="SSI90" s="64"/>
      <c r="SSJ90" s="64"/>
      <c r="SSK90" s="64"/>
      <c r="SSL90" s="64"/>
      <c r="SSM90" s="64"/>
      <c r="SSN90" s="64"/>
      <c r="SSO90" s="64"/>
      <c r="SSP90" s="64"/>
      <c r="SSQ90" s="64"/>
      <c r="SSR90" s="64"/>
      <c r="SSS90" s="64"/>
      <c r="SST90" s="64"/>
      <c r="SSU90" s="64"/>
      <c r="SSV90" s="64"/>
      <c r="SSW90" s="64"/>
      <c r="SSX90" s="64"/>
      <c r="SSY90" s="64"/>
      <c r="SSZ90" s="64"/>
      <c r="STA90" s="64"/>
      <c r="STB90" s="64"/>
      <c r="STC90" s="64"/>
      <c r="STD90" s="64"/>
      <c r="STE90" s="64"/>
      <c r="STF90" s="64"/>
      <c r="STG90" s="64"/>
      <c r="STH90" s="64"/>
      <c r="STI90" s="64"/>
      <c r="STJ90" s="64"/>
      <c r="STK90" s="64"/>
      <c r="STL90" s="64"/>
      <c r="STM90" s="64"/>
      <c r="STN90" s="64"/>
      <c r="STO90" s="64"/>
      <c r="STP90" s="64"/>
      <c r="STQ90" s="64"/>
      <c r="STR90" s="64"/>
      <c r="STS90" s="64"/>
      <c r="STT90" s="64"/>
      <c r="STU90" s="64"/>
      <c r="STV90" s="64"/>
      <c r="STW90" s="64"/>
      <c r="STX90" s="64"/>
      <c r="STY90" s="64"/>
      <c r="STZ90" s="64"/>
      <c r="SUA90" s="64"/>
      <c r="SUB90" s="64"/>
      <c r="SUC90" s="64"/>
      <c r="SUD90" s="64"/>
      <c r="SUE90" s="64"/>
      <c r="SUF90" s="64"/>
      <c r="SUG90" s="64"/>
      <c r="SUH90" s="64"/>
      <c r="SUI90" s="64"/>
      <c r="SUJ90" s="64"/>
      <c r="SUK90" s="64"/>
      <c r="SUL90" s="64"/>
      <c r="SUM90" s="64"/>
      <c r="SUN90" s="64"/>
      <c r="SUO90" s="64"/>
      <c r="SUP90" s="64"/>
      <c r="SUQ90" s="64"/>
      <c r="SUR90" s="64"/>
      <c r="SUS90" s="64"/>
      <c r="SUT90" s="64"/>
      <c r="SUU90" s="64"/>
      <c r="SUV90" s="64"/>
      <c r="SUW90" s="64"/>
      <c r="SUX90" s="64"/>
      <c r="SUY90" s="64"/>
      <c r="SUZ90" s="64"/>
      <c r="SVA90" s="64"/>
      <c r="SVB90" s="64"/>
      <c r="SVC90" s="64"/>
      <c r="SVD90" s="64"/>
      <c r="SVE90" s="64"/>
      <c r="SVF90" s="64"/>
      <c r="SVG90" s="64"/>
      <c r="SVH90" s="64"/>
      <c r="SVI90" s="64"/>
      <c r="SVJ90" s="64"/>
      <c r="SVK90" s="64"/>
      <c r="SVL90" s="64"/>
      <c r="SVM90" s="64"/>
      <c r="SVN90" s="64"/>
      <c r="SVO90" s="64"/>
      <c r="SVP90" s="64"/>
      <c r="SVQ90" s="64"/>
      <c r="SVR90" s="64"/>
      <c r="SVS90" s="64"/>
      <c r="SVT90" s="64"/>
      <c r="SVU90" s="64"/>
      <c r="SVV90" s="64"/>
      <c r="SVW90" s="64"/>
      <c r="SVX90" s="64"/>
      <c r="SVY90" s="64"/>
      <c r="SVZ90" s="64"/>
      <c r="SWA90" s="64"/>
      <c r="SWB90" s="64"/>
      <c r="SWC90" s="64"/>
      <c r="SWD90" s="64"/>
      <c r="SWE90" s="64"/>
      <c r="SWF90" s="64"/>
      <c r="SWG90" s="64"/>
      <c r="SWH90" s="64"/>
      <c r="SWI90" s="64"/>
      <c r="SWJ90" s="64"/>
      <c r="SWK90" s="64"/>
      <c r="SWL90" s="64"/>
      <c r="SWM90" s="64"/>
      <c r="SWN90" s="64"/>
      <c r="SWO90" s="64"/>
      <c r="SWP90" s="64"/>
      <c r="SWQ90" s="64"/>
      <c r="SWR90" s="64"/>
      <c r="SWS90" s="64"/>
      <c r="SWT90" s="64"/>
      <c r="SWU90" s="64"/>
      <c r="SWV90" s="64"/>
      <c r="SWW90" s="64"/>
      <c r="SWX90" s="64"/>
      <c r="SWY90" s="64"/>
      <c r="SWZ90" s="64"/>
      <c r="SXA90" s="64"/>
      <c r="SXB90" s="64"/>
      <c r="SXC90" s="64"/>
      <c r="SXD90" s="64"/>
      <c r="SXE90" s="64"/>
      <c r="SXF90" s="64"/>
      <c r="SXG90" s="64"/>
      <c r="SXH90" s="64"/>
      <c r="SXI90" s="64"/>
      <c r="SXJ90" s="64"/>
      <c r="SXK90" s="64"/>
      <c r="SXL90" s="64"/>
      <c r="SXM90" s="64"/>
      <c r="SXN90" s="64"/>
      <c r="SXO90" s="64"/>
      <c r="SXP90" s="64"/>
      <c r="SXQ90" s="64"/>
      <c r="SXR90" s="64"/>
      <c r="SXS90" s="64"/>
      <c r="SXT90" s="64"/>
      <c r="SXU90" s="64"/>
      <c r="SXV90" s="64"/>
      <c r="SXW90" s="64"/>
      <c r="SXX90" s="64"/>
      <c r="SXY90" s="64"/>
      <c r="SXZ90" s="64"/>
      <c r="SYA90" s="64"/>
      <c r="SYB90" s="64"/>
      <c r="SYC90" s="64"/>
      <c r="SYD90" s="64"/>
      <c r="SYE90" s="64"/>
      <c r="SYF90" s="64"/>
      <c r="SYG90" s="64"/>
      <c r="SYH90" s="64"/>
      <c r="SYI90" s="64"/>
      <c r="SYJ90" s="64"/>
      <c r="SYK90" s="64"/>
      <c r="SYL90" s="64"/>
      <c r="SYM90" s="64"/>
      <c r="SYN90" s="64"/>
      <c r="SYO90" s="64"/>
      <c r="SYP90" s="64"/>
      <c r="SYQ90" s="64"/>
      <c r="SYR90" s="64"/>
      <c r="SYS90" s="64"/>
      <c r="SYT90" s="64"/>
      <c r="SYU90" s="64"/>
      <c r="SYV90" s="64"/>
      <c r="SYW90" s="64"/>
      <c r="SYX90" s="64"/>
      <c r="SYY90" s="64"/>
      <c r="SYZ90" s="64"/>
      <c r="SZA90" s="64"/>
      <c r="SZB90" s="64"/>
      <c r="SZC90" s="64"/>
      <c r="SZD90" s="64"/>
      <c r="SZE90" s="64"/>
      <c r="SZF90" s="64"/>
      <c r="SZG90" s="64"/>
      <c r="SZH90" s="64"/>
      <c r="SZI90" s="64"/>
      <c r="SZJ90" s="64"/>
      <c r="SZK90" s="64"/>
      <c r="SZL90" s="64"/>
      <c r="SZM90" s="64"/>
      <c r="SZN90" s="64"/>
      <c r="SZO90" s="64"/>
      <c r="SZP90" s="64"/>
      <c r="SZQ90" s="64"/>
      <c r="SZR90" s="64"/>
      <c r="SZS90" s="64"/>
      <c r="SZT90" s="64"/>
      <c r="SZU90" s="64"/>
      <c r="SZV90" s="64"/>
      <c r="SZW90" s="64"/>
      <c r="SZX90" s="64"/>
      <c r="SZY90" s="64"/>
      <c r="SZZ90" s="64"/>
      <c r="TAA90" s="64"/>
      <c r="TAB90" s="64"/>
      <c r="TAC90" s="64"/>
      <c r="TAD90" s="64"/>
      <c r="TAE90" s="64"/>
      <c r="TAF90" s="64"/>
      <c r="TAG90" s="64"/>
      <c r="TAH90" s="64"/>
      <c r="TAI90" s="64"/>
      <c r="TAJ90" s="64"/>
      <c r="TAK90" s="64"/>
      <c r="TAL90" s="64"/>
      <c r="TAM90" s="64"/>
      <c r="TAN90" s="64"/>
      <c r="TAO90" s="64"/>
      <c r="TAP90" s="64"/>
      <c r="TAQ90" s="64"/>
      <c r="TAR90" s="64"/>
      <c r="TAS90" s="64"/>
      <c r="TAT90" s="64"/>
      <c r="TAU90" s="64"/>
      <c r="TAV90" s="64"/>
      <c r="TAW90" s="64"/>
      <c r="TAX90" s="64"/>
      <c r="TAY90" s="64"/>
      <c r="TAZ90" s="64"/>
      <c r="TBA90" s="64"/>
      <c r="TBB90" s="64"/>
      <c r="TBC90" s="64"/>
      <c r="TBD90" s="64"/>
      <c r="TBE90" s="64"/>
      <c r="TBF90" s="64"/>
      <c r="TBG90" s="64"/>
      <c r="TBH90" s="64"/>
      <c r="TBI90" s="64"/>
      <c r="TBJ90" s="64"/>
      <c r="TBK90" s="64"/>
      <c r="TBL90" s="64"/>
      <c r="TBM90" s="64"/>
      <c r="TBN90" s="64"/>
      <c r="TBO90" s="64"/>
      <c r="TBP90" s="64"/>
      <c r="TBQ90" s="64"/>
      <c r="TBR90" s="64"/>
      <c r="TBS90" s="64"/>
      <c r="TBT90" s="64"/>
      <c r="TBU90" s="64"/>
      <c r="TBV90" s="64"/>
      <c r="TBW90" s="64"/>
      <c r="TBX90" s="64"/>
      <c r="TBY90" s="64"/>
      <c r="TBZ90" s="64"/>
      <c r="TCA90" s="64"/>
      <c r="TCB90" s="64"/>
      <c r="TCC90" s="64"/>
      <c r="TCD90" s="64"/>
      <c r="TCE90" s="64"/>
      <c r="TCF90" s="64"/>
      <c r="TCG90" s="64"/>
      <c r="TCH90" s="64"/>
      <c r="TCI90" s="64"/>
      <c r="TCJ90" s="64"/>
      <c r="TCK90" s="64"/>
      <c r="TCL90" s="64"/>
      <c r="TCM90" s="64"/>
      <c r="TCN90" s="64"/>
      <c r="TCO90" s="64"/>
      <c r="TCP90" s="64"/>
      <c r="TCQ90" s="64"/>
      <c r="TCR90" s="64"/>
      <c r="TCS90" s="64"/>
      <c r="TCT90" s="64"/>
      <c r="TCU90" s="64"/>
      <c r="TCV90" s="64"/>
      <c r="TCW90" s="64"/>
      <c r="TCX90" s="64"/>
      <c r="TCY90" s="64"/>
      <c r="TCZ90" s="64"/>
      <c r="TDA90" s="64"/>
      <c r="TDB90" s="64"/>
      <c r="TDC90" s="64"/>
      <c r="TDD90" s="64"/>
      <c r="TDE90" s="64"/>
      <c r="TDF90" s="64"/>
      <c r="TDG90" s="64"/>
      <c r="TDH90" s="64"/>
      <c r="TDI90" s="64"/>
      <c r="TDJ90" s="64"/>
      <c r="TDK90" s="64"/>
      <c r="TDL90" s="64"/>
      <c r="TDM90" s="64"/>
      <c r="TDN90" s="64"/>
      <c r="TDO90" s="64"/>
      <c r="TDP90" s="64"/>
      <c r="TDQ90" s="64"/>
      <c r="TDR90" s="64"/>
      <c r="TDS90" s="64"/>
      <c r="TDT90" s="64"/>
      <c r="TDU90" s="64"/>
      <c r="TDV90" s="64"/>
      <c r="TDW90" s="64"/>
      <c r="TDX90" s="64"/>
      <c r="TDY90" s="64"/>
      <c r="TDZ90" s="64"/>
      <c r="TEA90" s="64"/>
      <c r="TEB90" s="64"/>
      <c r="TEC90" s="64"/>
      <c r="TED90" s="64"/>
      <c r="TEE90" s="64"/>
      <c r="TEF90" s="64"/>
      <c r="TEG90" s="64"/>
      <c r="TEH90" s="64"/>
      <c r="TEI90" s="64"/>
      <c r="TEJ90" s="64"/>
      <c r="TEK90" s="64"/>
      <c r="TEL90" s="64"/>
      <c r="TEM90" s="64"/>
      <c r="TEN90" s="64"/>
      <c r="TEO90" s="64"/>
      <c r="TEP90" s="64"/>
      <c r="TEQ90" s="64"/>
      <c r="TER90" s="64"/>
      <c r="TES90" s="64"/>
      <c r="TET90" s="64"/>
      <c r="TEU90" s="64"/>
      <c r="TEV90" s="64"/>
      <c r="TEW90" s="64"/>
      <c r="TEX90" s="64"/>
      <c r="TEY90" s="64"/>
      <c r="TEZ90" s="64"/>
      <c r="TFA90" s="64"/>
      <c r="TFB90" s="64"/>
      <c r="TFC90" s="64"/>
      <c r="TFD90" s="64"/>
      <c r="TFE90" s="64"/>
      <c r="TFF90" s="64"/>
      <c r="TFG90" s="64"/>
      <c r="TFH90" s="64"/>
      <c r="TFI90" s="64"/>
      <c r="TFJ90" s="64"/>
      <c r="TFK90" s="64"/>
      <c r="TFL90" s="64"/>
      <c r="TFM90" s="64"/>
      <c r="TFN90" s="64"/>
      <c r="TFO90" s="64"/>
      <c r="TFP90" s="64"/>
      <c r="TFQ90" s="64"/>
      <c r="TFR90" s="64"/>
      <c r="TFS90" s="64"/>
      <c r="TFT90" s="64"/>
      <c r="TFU90" s="64"/>
      <c r="TFV90" s="64"/>
      <c r="TFW90" s="64"/>
      <c r="TFX90" s="64"/>
      <c r="TFY90" s="64"/>
      <c r="TFZ90" s="64"/>
      <c r="TGA90" s="64"/>
      <c r="TGB90" s="64"/>
      <c r="TGC90" s="64"/>
      <c r="TGD90" s="64"/>
      <c r="TGE90" s="64"/>
      <c r="TGF90" s="64"/>
      <c r="TGG90" s="64"/>
      <c r="TGH90" s="64"/>
      <c r="TGI90" s="64"/>
      <c r="TGJ90" s="64"/>
      <c r="TGK90" s="64"/>
      <c r="TGL90" s="64"/>
      <c r="TGM90" s="64"/>
      <c r="TGN90" s="64"/>
      <c r="TGO90" s="64"/>
      <c r="TGP90" s="64"/>
      <c r="TGQ90" s="64"/>
      <c r="TGR90" s="64"/>
      <c r="TGS90" s="64"/>
      <c r="TGT90" s="64"/>
      <c r="TGU90" s="64"/>
      <c r="TGV90" s="64"/>
      <c r="TGW90" s="64"/>
      <c r="TGX90" s="64"/>
      <c r="TGY90" s="64"/>
      <c r="TGZ90" s="64"/>
      <c r="THA90" s="64"/>
      <c r="THB90" s="64"/>
      <c r="THC90" s="64"/>
      <c r="THD90" s="64"/>
      <c r="THE90" s="64"/>
      <c r="THF90" s="64"/>
      <c r="THG90" s="64"/>
      <c r="THH90" s="64"/>
      <c r="THI90" s="64"/>
      <c r="THJ90" s="64"/>
      <c r="THK90" s="64"/>
      <c r="THL90" s="64"/>
      <c r="THM90" s="64"/>
      <c r="THN90" s="64"/>
      <c r="THO90" s="64"/>
      <c r="THP90" s="64"/>
      <c r="THQ90" s="64"/>
      <c r="THR90" s="64"/>
      <c r="THS90" s="64"/>
      <c r="THT90" s="64"/>
      <c r="THU90" s="64"/>
      <c r="THV90" s="64"/>
      <c r="THW90" s="64"/>
      <c r="THX90" s="64"/>
      <c r="THY90" s="64"/>
      <c r="THZ90" s="64"/>
      <c r="TIA90" s="64"/>
      <c r="TIB90" s="64"/>
      <c r="TIC90" s="64"/>
      <c r="TID90" s="64"/>
      <c r="TIE90" s="64"/>
      <c r="TIF90" s="64"/>
      <c r="TIG90" s="64"/>
      <c r="TIH90" s="64"/>
      <c r="TII90" s="64"/>
      <c r="TIJ90" s="64"/>
      <c r="TIK90" s="64"/>
      <c r="TIL90" s="64"/>
      <c r="TIM90" s="64"/>
      <c r="TIN90" s="64"/>
      <c r="TIO90" s="64"/>
      <c r="TIP90" s="64"/>
      <c r="TIQ90" s="64"/>
      <c r="TIR90" s="64"/>
      <c r="TIS90" s="64"/>
      <c r="TIT90" s="64"/>
      <c r="TIU90" s="64"/>
      <c r="TIV90" s="64"/>
      <c r="TIW90" s="64"/>
      <c r="TIX90" s="64"/>
      <c r="TIY90" s="64"/>
      <c r="TIZ90" s="64"/>
      <c r="TJA90" s="64"/>
      <c r="TJB90" s="64"/>
      <c r="TJC90" s="64"/>
      <c r="TJD90" s="64"/>
      <c r="TJE90" s="64"/>
      <c r="TJF90" s="64"/>
      <c r="TJG90" s="64"/>
      <c r="TJH90" s="64"/>
      <c r="TJI90" s="64"/>
      <c r="TJJ90" s="64"/>
      <c r="TJK90" s="64"/>
      <c r="TJL90" s="64"/>
      <c r="TJM90" s="64"/>
      <c r="TJN90" s="64"/>
      <c r="TJO90" s="64"/>
      <c r="TJP90" s="64"/>
      <c r="TJQ90" s="64"/>
      <c r="TJR90" s="64"/>
      <c r="TJS90" s="64"/>
      <c r="TJT90" s="64"/>
      <c r="TJU90" s="64"/>
      <c r="TJV90" s="64"/>
      <c r="TJW90" s="64"/>
      <c r="TJX90" s="64"/>
      <c r="TJY90" s="64"/>
      <c r="TJZ90" s="64"/>
      <c r="TKA90" s="64"/>
      <c r="TKB90" s="64"/>
      <c r="TKC90" s="64"/>
      <c r="TKD90" s="64"/>
      <c r="TKE90" s="64"/>
      <c r="TKF90" s="64"/>
      <c r="TKG90" s="64"/>
      <c r="TKH90" s="64"/>
      <c r="TKI90" s="64"/>
      <c r="TKJ90" s="64"/>
      <c r="TKK90" s="64"/>
      <c r="TKL90" s="64"/>
      <c r="TKM90" s="64"/>
      <c r="TKN90" s="64"/>
      <c r="TKO90" s="64"/>
      <c r="TKP90" s="64"/>
      <c r="TKQ90" s="64"/>
      <c r="TKR90" s="64"/>
      <c r="TKS90" s="64"/>
      <c r="TKT90" s="64"/>
      <c r="TKU90" s="64"/>
      <c r="TKV90" s="64"/>
      <c r="TKW90" s="64"/>
      <c r="TKX90" s="64"/>
      <c r="TKY90" s="64"/>
      <c r="TKZ90" s="64"/>
      <c r="TLA90" s="64"/>
      <c r="TLB90" s="64"/>
      <c r="TLC90" s="64"/>
      <c r="TLD90" s="64"/>
      <c r="TLE90" s="64"/>
      <c r="TLF90" s="64"/>
      <c r="TLG90" s="64"/>
      <c r="TLH90" s="64"/>
      <c r="TLI90" s="64"/>
      <c r="TLJ90" s="64"/>
      <c r="TLK90" s="64"/>
      <c r="TLL90" s="64"/>
      <c r="TLM90" s="64"/>
      <c r="TLN90" s="64"/>
      <c r="TLO90" s="64"/>
      <c r="TLP90" s="64"/>
      <c r="TLQ90" s="64"/>
      <c r="TLR90" s="64"/>
      <c r="TLS90" s="64"/>
      <c r="TLT90" s="64"/>
      <c r="TLU90" s="64"/>
      <c r="TLV90" s="64"/>
      <c r="TLW90" s="64"/>
      <c r="TLX90" s="64"/>
      <c r="TLY90" s="64"/>
      <c r="TLZ90" s="64"/>
      <c r="TMA90" s="64"/>
      <c r="TMB90" s="64"/>
      <c r="TMC90" s="64"/>
      <c r="TMD90" s="64"/>
      <c r="TME90" s="64"/>
      <c r="TMF90" s="64"/>
      <c r="TMG90" s="64"/>
      <c r="TMH90" s="64"/>
      <c r="TMI90" s="64"/>
      <c r="TMJ90" s="64"/>
      <c r="TMK90" s="64"/>
      <c r="TML90" s="64"/>
      <c r="TMM90" s="64"/>
      <c r="TMN90" s="64"/>
      <c r="TMO90" s="64"/>
      <c r="TMP90" s="64"/>
      <c r="TMQ90" s="64"/>
      <c r="TMR90" s="64"/>
      <c r="TMS90" s="64"/>
      <c r="TMT90" s="64"/>
      <c r="TMU90" s="64"/>
      <c r="TMV90" s="64"/>
      <c r="TMW90" s="64"/>
      <c r="TMX90" s="64"/>
      <c r="TMY90" s="64"/>
      <c r="TMZ90" s="64"/>
      <c r="TNA90" s="64"/>
      <c r="TNB90" s="64"/>
      <c r="TNC90" s="64"/>
      <c r="TND90" s="64"/>
      <c r="TNE90" s="64"/>
      <c r="TNF90" s="64"/>
      <c r="TNG90" s="64"/>
      <c r="TNH90" s="64"/>
      <c r="TNI90" s="64"/>
      <c r="TNJ90" s="64"/>
      <c r="TNK90" s="64"/>
      <c r="TNL90" s="64"/>
      <c r="TNM90" s="64"/>
      <c r="TNN90" s="64"/>
      <c r="TNO90" s="64"/>
      <c r="TNP90" s="64"/>
      <c r="TNQ90" s="64"/>
      <c r="TNR90" s="64"/>
      <c r="TNS90" s="64"/>
      <c r="TNT90" s="64"/>
      <c r="TNU90" s="64"/>
      <c r="TNV90" s="64"/>
      <c r="TNW90" s="64"/>
      <c r="TNX90" s="64"/>
      <c r="TNY90" s="64"/>
      <c r="TNZ90" s="64"/>
      <c r="TOA90" s="64"/>
      <c r="TOB90" s="64"/>
      <c r="TOC90" s="64"/>
      <c r="TOD90" s="64"/>
      <c r="TOE90" s="64"/>
      <c r="TOF90" s="64"/>
      <c r="TOG90" s="64"/>
      <c r="TOH90" s="64"/>
      <c r="TOI90" s="64"/>
      <c r="TOJ90" s="64"/>
      <c r="TOK90" s="64"/>
      <c r="TOL90" s="64"/>
      <c r="TOM90" s="64"/>
      <c r="TON90" s="64"/>
      <c r="TOO90" s="64"/>
      <c r="TOP90" s="64"/>
      <c r="TOQ90" s="64"/>
      <c r="TOR90" s="64"/>
      <c r="TOS90" s="64"/>
      <c r="TOT90" s="64"/>
      <c r="TOU90" s="64"/>
      <c r="TOV90" s="64"/>
      <c r="TOW90" s="64"/>
      <c r="TOX90" s="64"/>
      <c r="TOY90" s="64"/>
      <c r="TOZ90" s="64"/>
      <c r="TPA90" s="64"/>
      <c r="TPB90" s="64"/>
      <c r="TPC90" s="64"/>
      <c r="TPD90" s="64"/>
      <c r="TPE90" s="64"/>
      <c r="TPF90" s="64"/>
      <c r="TPG90" s="64"/>
      <c r="TPH90" s="64"/>
      <c r="TPI90" s="64"/>
      <c r="TPJ90" s="64"/>
      <c r="TPK90" s="64"/>
      <c r="TPL90" s="64"/>
      <c r="TPM90" s="64"/>
      <c r="TPN90" s="64"/>
      <c r="TPO90" s="64"/>
      <c r="TPP90" s="64"/>
      <c r="TPQ90" s="64"/>
      <c r="TPR90" s="64"/>
      <c r="TPS90" s="64"/>
      <c r="TPT90" s="64"/>
      <c r="TPU90" s="64"/>
      <c r="TPV90" s="64"/>
      <c r="TPW90" s="64"/>
      <c r="TPX90" s="64"/>
      <c r="TPY90" s="64"/>
      <c r="TPZ90" s="64"/>
      <c r="TQA90" s="64"/>
      <c r="TQB90" s="64"/>
      <c r="TQC90" s="64"/>
      <c r="TQD90" s="64"/>
      <c r="TQE90" s="64"/>
      <c r="TQF90" s="64"/>
      <c r="TQG90" s="64"/>
      <c r="TQH90" s="64"/>
      <c r="TQI90" s="64"/>
      <c r="TQJ90" s="64"/>
      <c r="TQK90" s="64"/>
      <c r="TQL90" s="64"/>
      <c r="TQM90" s="64"/>
      <c r="TQN90" s="64"/>
      <c r="TQO90" s="64"/>
      <c r="TQP90" s="64"/>
      <c r="TQQ90" s="64"/>
      <c r="TQR90" s="64"/>
      <c r="TQS90" s="64"/>
      <c r="TQT90" s="64"/>
      <c r="TQU90" s="64"/>
      <c r="TQV90" s="64"/>
      <c r="TQW90" s="64"/>
      <c r="TQX90" s="64"/>
      <c r="TQY90" s="64"/>
      <c r="TQZ90" s="64"/>
      <c r="TRA90" s="64"/>
      <c r="TRB90" s="64"/>
      <c r="TRC90" s="64"/>
      <c r="TRD90" s="64"/>
      <c r="TRE90" s="64"/>
      <c r="TRF90" s="64"/>
      <c r="TRG90" s="64"/>
      <c r="TRH90" s="64"/>
      <c r="TRI90" s="64"/>
      <c r="TRJ90" s="64"/>
      <c r="TRK90" s="64"/>
      <c r="TRL90" s="64"/>
      <c r="TRM90" s="64"/>
      <c r="TRN90" s="64"/>
      <c r="TRO90" s="64"/>
      <c r="TRP90" s="64"/>
      <c r="TRQ90" s="64"/>
      <c r="TRR90" s="64"/>
      <c r="TRS90" s="64"/>
      <c r="TRT90" s="64"/>
      <c r="TRU90" s="64"/>
      <c r="TRV90" s="64"/>
      <c r="TRW90" s="64"/>
      <c r="TRX90" s="64"/>
      <c r="TRY90" s="64"/>
      <c r="TRZ90" s="64"/>
      <c r="TSA90" s="64"/>
      <c r="TSB90" s="64"/>
      <c r="TSC90" s="64"/>
      <c r="TSD90" s="64"/>
      <c r="TSE90" s="64"/>
      <c r="TSF90" s="64"/>
      <c r="TSG90" s="64"/>
      <c r="TSH90" s="64"/>
      <c r="TSI90" s="64"/>
      <c r="TSJ90" s="64"/>
      <c r="TSK90" s="64"/>
      <c r="TSL90" s="64"/>
      <c r="TSM90" s="64"/>
      <c r="TSN90" s="64"/>
      <c r="TSO90" s="64"/>
      <c r="TSP90" s="64"/>
      <c r="TSQ90" s="64"/>
      <c r="TSR90" s="64"/>
      <c r="TSS90" s="64"/>
      <c r="TST90" s="64"/>
      <c r="TSU90" s="64"/>
      <c r="TSV90" s="64"/>
      <c r="TSW90" s="64"/>
      <c r="TSX90" s="64"/>
      <c r="TSY90" s="64"/>
      <c r="TSZ90" s="64"/>
      <c r="TTA90" s="64"/>
      <c r="TTB90" s="64"/>
      <c r="TTC90" s="64"/>
      <c r="TTD90" s="64"/>
      <c r="TTE90" s="64"/>
      <c r="TTF90" s="64"/>
      <c r="TTG90" s="64"/>
      <c r="TTH90" s="64"/>
      <c r="TTI90" s="64"/>
      <c r="TTJ90" s="64"/>
      <c r="TTK90" s="64"/>
      <c r="TTL90" s="64"/>
      <c r="TTM90" s="64"/>
      <c r="TTN90" s="64"/>
      <c r="TTO90" s="64"/>
      <c r="TTP90" s="64"/>
      <c r="TTQ90" s="64"/>
      <c r="TTR90" s="64"/>
      <c r="TTS90" s="64"/>
      <c r="TTT90" s="64"/>
      <c r="TTU90" s="64"/>
      <c r="TTV90" s="64"/>
      <c r="TTW90" s="64"/>
      <c r="TTX90" s="64"/>
      <c r="TTY90" s="64"/>
      <c r="TTZ90" s="64"/>
      <c r="TUA90" s="64"/>
      <c r="TUB90" s="64"/>
      <c r="TUC90" s="64"/>
      <c r="TUD90" s="64"/>
      <c r="TUE90" s="64"/>
      <c r="TUF90" s="64"/>
      <c r="TUG90" s="64"/>
      <c r="TUH90" s="64"/>
      <c r="TUI90" s="64"/>
      <c r="TUJ90" s="64"/>
      <c r="TUK90" s="64"/>
      <c r="TUL90" s="64"/>
      <c r="TUM90" s="64"/>
      <c r="TUN90" s="64"/>
      <c r="TUO90" s="64"/>
      <c r="TUP90" s="64"/>
      <c r="TUQ90" s="64"/>
      <c r="TUR90" s="64"/>
      <c r="TUS90" s="64"/>
      <c r="TUT90" s="64"/>
      <c r="TUU90" s="64"/>
      <c r="TUV90" s="64"/>
      <c r="TUW90" s="64"/>
      <c r="TUX90" s="64"/>
      <c r="TUY90" s="64"/>
      <c r="TUZ90" s="64"/>
      <c r="TVA90" s="64"/>
      <c r="TVB90" s="64"/>
      <c r="TVC90" s="64"/>
      <c r="TVD90" s="64"/>
      <c r="TVE90" s="64"/>
      <c r="TVF90" s="64"/>
      <c r="TVG90" s="64"/>
      <c r="TVH90" s="64"/>
      <c r="TVI90" s="64"/>
      <c r="TVJ90" s="64"/>
      <c r="TVK90" s="64"/>
      <c r="TVL90" s="64"/>
      <c r="TVM90" s="64"/>
      <c r="TVN90" s="64"/>
      <c r="TVO90" s="64"/>
      <c r="TVP90" s="64"/>
      <c r="TVQ90" s="64"/>
      <c r="TVR90" s="64"/>
      <c r="TVS90" s="64"/>
      <c r="TVT90" s="64"/>
      <c r="TVU90" s="64"/>
      <c r="TVV90" s="64"/>
      <c r="TVW90" s="64"/>
      <c r="TVX90" s="64"/>
      <c r="TVY90" s="64"/>
      <c r="TVZ90" s="64"/>
      <c r="TWA90" s="64"/>
      <c r="TWB90" s="64"/>
      <c r="TWC90" s="64"/>
      <c r="TWD90" s="64"/>
      <c r="TWE90" s="64"/>
      <c r="TWF90" s="64"/>
      <c r="TWG90" s="64"/>
      <c r="TWH90" s="64"/>
      <c r="TWI90" s="64"/>
      <c r="TWJ90" s="64"/>
      <c r="TWK90" s="64"/>
      <c r="TWL90" s="64"/>
      <c r="TWM90" s="64"/>
      <c r="TWN90" s="64"/>
      <c r="TWO90" s="64"/>
      <c r="TWP90" s="64"/>
      <c r="TWQ90" s="64"/>
      <c r="TWR90" s="64"/>
      <c r="TWS90" s="64"/>
      <c r="TWT90" s="64"/>
      <c r="TWU90" s="64"/>
      <c r="TWV90" s="64"/>
      <c r="TWW90" s="64"/>
      <c r="TWX90" s="64"/>
      <c r="TWY90" s="64"/>
      <c r="TWZ90" s="64"/>
      <c r="TXA90" s="64"/>
      <c r="TXB90" s="64"/>
      <c r="TXC90" s="64"/>
      <c r="TXD90" s="64"/>
      <c r="TXE90" s="64"/>
      <c r="TXF90" s="64"/>
      <c r="TXG90" s="64"/>
      <c r="TXH90" s="64"/>
      <c r="TXI90" s="64"/>
      <c r="TXJ90" s="64"/>
      <c r="TXK90" s="64"/>
      <c r="TXL90" s="64"/>
      <c r="TXM90" s="64"/>
      <c r="TXN90" s="64"/>
      <c r="TXO90" s="64"/>
      <c r="TXP90" s="64"/>
      <c r="TXQ90" s="64"/>
      <c r="TXR90" s="64"/>
      <c r="TXS90" s="64"/>
      <c r="TXT90" s="64"/>
      <c r="TXU90" s="64"/>
      <c r="TXV90" s="64"/>
      <c r="TXW90" s="64"/>
      <c r="TXX90" s="64"/>
      <c r="TXY90" s="64"/>
      <c r="TXZ90" s="64"/>
      <c r="TYA90" s="64"/>
      <c r="TYB90" s="64"/>
      <c r="TYC90" s="64"/>
      <c r="TYD90" s="64"/>
      <c r="TYE90" s="64"/>
      <c r="TYF90" s="64"/>
      <c r="TYG90" s="64"/>
      <c r="TYH90" s="64"/>
      <c r="TYI90" s="64"/>
      <c r="TYJ90" s="64"/>
      <c r="TYK90" s="64"/>
      <c r="TYL90" s="64"/>
      <c r="TYM90" s="64"/>
      <c r="TYN90" s="64"/>
      <c r="TYO90" s="64"/>
      <c r="TYP90" s="64"/>
      <c r="TYQ90" s="64"/>
      <c r="TYR90" s="64"/>
      <c r="TYS90" s="64"/>
      <c r="TYT90" s="64"/>
      <c r="TYU90" s="64"/>
      <c r="TYV90" s="64"/>
      <c r="TYW90" s="64"/>
      <c r="TYX90" s="64"/>
      <c r="TYY90" s="64"/>
      <c r="TYZ90" s="64"/>
      <c r="TZA90" s="64"/>
      <c r="TZB90" s="64"/>
      <c r="TZC90" s="64"/>
      <c r="TZD90" s="64"/>
      <c r="TZE90" s="64"/>
      <c r="TZF90" s="64"/>
      <c r="TZG90" s="64"/>
      <c r="TZH90" s="64"/>
      <c r="TZI90" s="64"/>
      <c r="TZJ90" s="64"/>
      <c r="TZK90" s="64"/>
      <c r="TZL90" s="64"/>
      <c r="TZM90" s="64"/>
      <c r="TZN90" s="64"/>
      <c r="TZO90" s="64"/>
      <c r="TZP90" s="64"/>
      <c r="TZQ90" s="64"/>
      <c r="TZR90" s="64"/>
      <c r="TZS90" s="64"/>
      <c r="TZT90" s="64"/>
      <c r="TZU90" s="64"/>
      <c r="TZV90" s="64"/>
      <c r="TZW90" s="64"/>
      <c r="TZX90" s="64"/>
      <c r="TZY90" s="64"/>
      <c r="TZZ90" s="64"/>
      <c r="UAA90" s="64"/>
      <c r="UAB90" s="64"/>
      <c r="UAC90" s="64"/>
      <c r="UAD90" s="64"/>
      <c r="UAE90" s="64"/>
      <c r="UAF90" s="64"/>
      <c r="UAG90" s="64"/>
      <c r="UAH90" s="64"/>
      <c r="UAI90" s="64"/>
      <c r="UAJ90" s="64"/>
      <c r="UAK90" s="64"/>
      <c r="UAL90" s="64"/>
      <c r="UAM90" s="64"/>
      <c r="UAN90" s="64"/>
      <c r="UAO90" s="64"/>
      <c r="UAP90" s="64"/>
      <c r="UAQ90" s="64"/>
      <c r="UAR90" s="64"/>
      <c r="UAS90" s="64"/>
      <c r="UAT90" s="64"/>
      <c r="UAU90" s="64"/>
      <c r="UAV90" s="64"/>
      <c r="UAW90" s="64"/>
      <c r="UAX90" s="64"/>
      <c r="UAY90" s="64"/>
      <c r="UAZ90" s="64"/>
      <c r="UBA90" s="64"/>
      <c r="UBB90" s="64"/>
      <c r="UBC90" s="64"/>
      <c r="UBD90" s="64"/>
      <c r="UBE90" s="64"/>
      <c r="UBF90" s="64"/>
      <c r="UBG90" s="64"/>
      <c r="UBH90" s="64"/>
      <c r="UBI90" s="64"/>
      <c r="UBJ90" s="64"/>
      <c r="UBK90" s="64"/>
      <c r="UBL90" s="64"/>
      <c r="UBM90" s="64"/>
      <c r="UBN90" s="64"/>
      <c r="UBO90" s="64"/>
      <c r="UBP90" s="64"/>
      <c r="UBQ90" s="64"/>
      <c r="UBR90" s="64"/>
      <c r="UBS90" s="64"/>
      <c r="UBT90" s="64"/>
      <c r="UBU90" s="64"/>
      <c r="UBV90" s="64"/>
      <c r="UBW90" s="64"/>
      <c r="UBX90" s="64"/>
      <c r="UBY90" s="64"/>
      <c r="UBZ90" s="64"/>
      <c r="UCA90" s="64"/>
      <c r="UCB90" s="64"/>
      <c r="UCC90" s="64"/>
      <c r="UCD90" s="64"/>
      <c r="UCE90" s="64"/>
      <c r="UCF90" s="64"/>
      <c r="UCG90" s="64"/>
      <c r="UCH90" s="64"/>
      <c r="UCI90" s="64"/>
      <c r="UCJ90" s="64"/>
      <c r="UCK90" s="64"/>
      <c r="UCL90" s="64"/>
      <c r="UCM90" s="64"/>
      <c r="UCN90" s="64"/>
      <c r="UCO90" s="64"/>
      <c r="UCP90" s="64"/>
      <c r="UCQ90" s="64"/>
      <c r="UCR90" s="64"/>
      <c r="UCS90" s="64"/>
      <c r="UCT90" s="64"/>
      <c r="UCU90" s="64"/>
      <c r="UCV90" s="64"/>
      <c r="UCW90" s="64"/>
      <c r="UCX90" s="64"/>
      <c r="UCY90" s="64"/>
      <c r="UCZ90" s="64"/>
      <c r="UDA90" s="64"/>
      <c r="UDB90" s="64"/>
      <c r="UDC90" s="64"/>
      <c r="UDD90" s="64"/>
      <c r="UDE90" s="64"/>
      <c r="UDF90" s="64"/>
      <c r="UDG90" s="64"/>
      <c r="UDH90" s="64"/>
      <c r="UDI90" s="64"/>
      <c r="UDJ90" s="64"/>
      <c r="UDK90" s="64"/>
      <c r="UDL90" s="64"/>
      <c r="UDM90" s="64"/>
      <c r="UDN90" s="64"/>
      <c r="UDO90" s="64"/>
      <c r="UDP90" s="64"/>
      <c r="UDQ90" s="64"/>
      <c r="UDR90" s="64"/>
      <c r="UDS90" s="64"/>
      <c r="UDT90" s="64"/>
      <c r="UDU90" s="64"/>
      <c r="UDV90" s="64"/>
      <c r="UDW90" s="64"/>
      <c r="UDX90" s="64"/>
      <c r="UDY90" s="64"/>
      <c r="UDZ90" s="64"/>
      <c r="UEA90" s="64"/>
      <c r="UEB90" s="64"/>
      <c r="UEC90" s="64"/>
      <c r="UED90" s="64"/>
      <c r="UEE90" s="64"/>
      <c r="UEF90" s="64"/>
      <c r="UEG90" s="64"/>
      <c r="UEH90" s="64"/>
      <c r="UEI90" s="64"/>
      <c r="UEJ90" s="64"/>
      <c r="UEK90" s="64"/>
      <c r="UEL90" s="64"/>
      <c r="UEM90" s="64"/>
      <c r="UEN90" s="64"/>
      <c r="UEO90" s="64"/>
      <c r="UEP90" s="64"/>
      <c r="UEQ90" s="64"/>
      <c r="UER90" s="64"/>
      <c r="UES90" s="64"/>
      <c r="UET90" s="64"/>
      <c r="UEU90" s="64"/>
      <c r="UEV90" s="64"/>
      <c r="UEW90" s="64"/>
      <c r="UEX90" s="64"/>
      <c r="UEY90" s="64"/>
      <c r="UEZ90" s="64"/>
      <c r="UFA90" s="64"/>
      <c r="UFB90" s="64"/>
      <c r="UFC90" s="64"/>
      <c r="UFD90" s="64"/>
      <c r="UFE90" s="64"/>
      <c r="UFF90" s="64"/>
      <c r="UFG90" s="64"/>
      <c r="UFH90" s="64"/>
      <c r="UFI90" s="64"/>
      <c r="UFJ90" s="64"/>
      <c r="UFK90" s="64"/>
      <c r="UFL90" s="64"/>
      <c r="UFM90" s="64"/>
      <c r="UFN90" s="64"/>
      <c r="UFO90" s="64"/>
      <c r="UFP90" s="64"/>
      <c r="UFQ90" s="64"/>
      <c r="UFR90" s="64"/>
      <c r="UFS90" s="64"/>
      <c r="UFT90" s="64"/>
      <c r="UFU90" s="64"/>
      <c r="UFV90" s="64"/>
      <c r="UFW90" s="64"/>
      <c r="UFX90" s="64"/>
      <c r="UFY90" s="64"/>
      <c r="UFZ90" s="64"/>
      <c r="UGA90" s="64"/>
      <c r="UGB90" s="64"/>
      <c r="UGC90" s="64"/>
      <c r="UGD90" s="64"/>
      <c r="UGE90" s="64"/>
      <c r="UGF90" s="64"/>
      <c r="UGG90" s="64"/>
      <c r="UGH90" s="64"/>
      <c r="UGI90" s="64"/>
      <c r="UGJ90" s="64"/>
      <c r="UGK90" s="64"/>
      <c r="UGL90" s="64"/>
      <c r="UGM90" s="64"/>
      <c r="UGN90" s="64"/>
      <c r="UGO90" s="64"/>
      <c r="UGP90" s="64"/>
      <c r="UGQ90" s="64"/>
      <c r="UGR90" s="64"/>
      <c r="UGS90" s="64"/>
      <c r="UGT90" s="64"/>
      <c r="UGU90" s="64"/>
      <c r="UGV90" s="64"/>
      <c r="UGW90" s="64"/>
      <c r="UGX90" s="64"/>
      <c r="UGY90" s="64"/>
      <c r="UGZ90" s="64"/>
      <c r="UHA90" s="64"/>
      <c r="UHB90" s="64"/>
      <c r="UHC90" s="64"/>
      <c r="UHD90" s="64"/>
      <c r="UHE90" s="64"/>
      <c r="UHF90" s="64"/>
      <c r="UHG90" s="64"/>
      <c r="UHH90" s="64"/>
      <c r="UHI90" s="64"/>
      <c r="UHJ90" s="64"/>
      <c r="UHK90" s="64"/>
      <c r="UHL90" s="64"/>
      <c r="UHM90" s="64"/>
      <c r="UHN90" s="64"/>
      <c r="UHO90" s="64"/>
      <c r="UHP90" s="64"/>
      <c r="UHQ90" s="64"/>
      <c r="UHR90" s="64"/>
      <c r="UHS90" s="64"/>
      <c r="UHT90" s="64"/>
      <c r="UHU90" s="64"/>
      <c r="UHV90" s="64"/>
      <c r="UHW90" s="64"/>
      <c r="UHX90" s="64"/>
      <c r="UHY90" s="64"/>
      <c r="UHZ90" s="64"/>
      <c r="UIA90" s="64"/>
      <c r="UIB90" s="64"/>
      <c r="UIC90" s="64"/>
      <c r="UID90" s="64"/>
      <c r="UIE90" s="64"/>
      <c r="UIF90" s="64"/>
      <c r="UIG90" s="64"/>
      <c r="UIH90" s="64"/>
      <c r="UII90" s="64"/>
      <c r="UIJ90" s="64"/>
      <c r="UIK90" s="64"/>
      <c r="UIL90" s="64"/>
      <c r="UIM90" s="64"/>
      <c r="UIN90" s="64"/>
      <c r="UIO90" s="64"/>
      <c r="UIP90" s="64"/>
      <c r="UIQ90" s="64"/>
      <c r="UIR90" s="64"/>
      <c r="UIS90" s="64"/>
      <c r="UIT90" s="64"/>
      <c r="UIU90" s="64"/>
      <c r="UIV90" s="64"/>
      <c r="UIW90" s="64"/>
      <c r="UIX90" s="64"/>
      <c r="UIY90" s="64"/>
      <c r="UIZ90" s="64"/>
      <c r="UJA90" s="64"/>
      <c r="UJB90" s="64"/>
      <c r="UJC90" s="64"/>
      <c r="UJD90" s="64"/>
      <c r="UJE90" s="64"/>
      <c r="UJF90" s="64"/>
      <c r="UJG90" s="64"/>
      <c r="UJH90" s="64"/>
      <c r="UJI90" s="64"/>
      <c r="UJJ90" s="64"/>
      <c r="UJK90" s="64"/>
      <c r="UJL90" s="64"/>
      <c r="UJM90" s="64"/>
      <c r="UJN90" s="64"/>
      <c r="UJO90" s="64"/>
      <c r="UJP90" s="64"/>
      <c r="UJQ90" s="64"/>
      <c r="UJR90" s="64"/>
      <c r="UJS90" s="64"/>
      <c r="UJT90" s="64"/>
      <c r="UJU90" s="64"/>
      <c r="UJV90" s="64"/>
      <c r="UJW90" s="64"/>
      <c r="UJX90" s="64"/>
      <c r="UJY90" s="64"/>
      <c r="UJZ90" s="64"/>
      <c r="UKA90" s="64"/>
      <c r="UKB90" s="64"/>
      <c r="UKC90" s="64"/>
      <c r="UKD90" s="64"/>
      <c r="UKE90" s="64"/>
      <c r="UKF90" s="64"/>
      <c r="UKG90" s="64"/>
      <c r="UKH90" s="64"/>
      <c r="UKI90" s="64"/>
      <c r="UKJ90" s="64"/>
      <c r="UKK90" s="64"/>
      <c r="UKL90" s="64"/>
      <c r="UKM90" s="64"/>
      <c r="UKN90" s="64"/>
      <c r="UKO90" s="64"/>
      <c r="UKP90" s="64"/>
      <c r="UKQ90" s="64"/>
      <c r="UKR90" s="64"/>
      <c r="UKS90" s="64"/>
      <c r="UKT90" s="64"/>
      <c r="UKU90" s="64"/>
      <c r="UKV90" s="64"/>
      <c r="UKW90" s="64"/>
      <c r="UKX90" s="64"/>
      <c r="UKY90" s="64"/>
      <c r="UKZ90" s="64"/>
      <c r="ULA90" s="64"/>
      <c r="ULB90" s="64"/>
      <c r="ULC90" s="64"/>
      <c r="ULD90" s="64"/>
      <c r="ULE90" s="64"/>
      <c r="ULF90" s="64"/>
      <c r="ULG90" s="64"/>
      <c r="ULH90" s="64"/>
      <c r="ULI90" s="64"/>
      <c r="ULJ90" s="64"/>
      <c r="ULK90" s="64"/>
      <c r="ULL90" s="64"/>
      <c r="ULM90" s="64"/>
      <c r="ULN90" s="64"/>
      <c r="ULO90" s="64"/>
      <c r="ULP90" s="64"/>
      <c r="ULQ90" s="64"/>
      <c r="ULR90" s="64"/>
      <c r="ULS90" s="64"/>
      <c r="ULT90" s="64"/>
      <c r="ULU90" s="64"/>
      <c r="ULV90" s="64"/>
      <c r="ULW90" s="64"/>
      <c r="ULX90" s="64"/>
      <c r="ULY90" s="64"/>
      <c r="ULZ90" s="64"/>
      <c r="UMA90" s="64"/>
      <c r="UMB90" s="64"/>
      <c r="UMC90" s="64"/>
      <c r="UMD90" s="64"/>
      <c r="UME90" s="64"/>
      <c r="UMF90" s="64"/>
      <c r="UMG90" s="64"/>
      <c r="UMH90" s="64"/>
      <c r="UMI90" s="64"/>
      <c r="UMJ90" s="64"/>
      <c r="UMK90" s="64"/>
      <c r="UML90" s="64"/>
      <c r="UMM90" s="64"/>
      <c r="UMN90" s="64"/>
      <c r="UMO90" s="64"/>
      <c r="UMP90" s="64"/>
      <c r="UMQ90" s="64"/>
      <c r="UMR90" s="64"/>
      <c r="UMS90" s="64"/>
      <c r="UMT90" s="64"/>
      <c r="UMU90" s="64"/>
      <c r="UMV90" s="64"/>
      <c r="UMW90" s="64"/>
      <c r="UMX90" s="64"/>
      <c r="UMY90" s="64"/>
      <c r="UMZ90" s="64"/>
      <c r="UNA90" s="64"/>
      <c r="UNB90" s="64"/>
      <c r="UNC90" s="64"/>
      <c r="UND90" s="64"/>
      <c r="UNE90" s="64"/>
      <c r="UNF90" s="64"/>
      <c r="UNG90" s="64"/>
      <c r="UNH90" s="64"/>
      <c r="UNI90" s="64"/>
      <c r="UNJ90" s="64"/>
      <c r="UNK90" s="64"/>
      <c r="UNL90" s="64"/>
      <c r="UNM90" s="64"/>
      <c r="UNN90" s="64"/>
      <c r="UNO90" s="64"/>
      <c r="UNP90" s="64"/>
      <c r="UNQ90" s="64"/>
      <c r="UNR90" s="64"/>
      <c r="UNS90" s="64"/>
      <c r="UNT90" s="64"/>
      <c r="UNU90" s="64"/>
      <c r="UNV90" s="64"/>
      <c r="UNW90" s="64"/>
      <c r="UNX90" s="64"/>
      <c r="UNY90" s="64"/>
      <c r="UNZ90" s="64"/>
      <c r="UOA90" s="64"/>
      <c r="UOB90" s="64"/>
      <c r="UOC90" s="64"/>
      <c r="UOD90" s="64"/>
      <c r="UOE90" s="64"/>
      <c r="UOF90" s="64"/>
      <c r="UOG90" s="64"/>
      <c r="UOH90" s="64"/>
      <c r="UOI90" s="64"/>
      <c r="UOJ90" s="64"/>
      <c r="UOK90" s="64"/>
      <c r="UOL90" s="64"/>
      <c r="UOM90" s="64"/>
      <c r="UON90" s="64"/>
      <c r="UOO90" s="64"/>
      <c r="UOP90" s="64"/>
      <c r="UOQ90" s="64"/>
      <c r="UOR90" s="64"/>
      <c r="UOS90" s="64"/>
      <c r="UOT90" s="64"/>
      <c r="UOU90" s="64"/>
      <c r="UOV90" s="64"/>
      <c r="UOW90" s="64"/>
      <c r="UOX90" s="64"/>
      <c r="UOY90" s="64"/>
      <c r="UOZ90" s="64"/>
      <c r="UPA90" s="64"/>
      <c r="UPB90" s="64"/>
      <c r="UPC90" s="64"/>
      <c r="UPD90" s="64"/>
      <c r="UPE90" s="64"/>
      <c r="UPF90" s="64"/>
      <c r="UPG90" s="64"/>
      <c r="UPH90" s="64"/>
      <c r="UPI90" s="64"/>
      <c r="UPJ90" s="64"/>
      <c r="UPK90" s="64"/>
      <c r="UPL90" s="64"/>
      <c r="UPM90" s="64"/>
      <c r="UPN90" s="64"/>
      <c r="UPO90" s="64"/>
      <c r="UPP90" s="64"/>
      <c r="UPQ90" s="64"/>
      <c r="UPR90" s="64"/>
      <c r="UPS90" s="64"/>
      <c r="UPT90" s="64"/>
      <c r="UPU90" s="64"/>
      <c r="UPV90" s="64"/>
      <c r="UPW90" s="64"/>
      <c r="UPX90" s="64"/>
      <c r="UPY90" s="64"/>
      <c r="UPZ90" s="64"/>
      <c r="UQA90" s="64"/>
      <c r="UQB90" s="64"/>
      <c r="UQC90" s="64"/>
      <c r="UQD90" s="64"/>
      <c r="UQE90" s="64"/>
      <c r="UQF90" s="64"/>
      <c r="UQG90" s="64"/>
      <c r="UQH90" s="64"/>
      <c r="UQI90" s="64"/>
      <c r="UQJ90" s="64"/>
      <c r="UQK90" s="64"/>
      <c r="UQL90" s="64"/>
      <c r="UQM90" s="64"/>
      <c r="UQN90" s="64"/>
      <c r="UQO90" s="64"/>
      <c r="UQP90" s="64"/>
      <c r="UQQ90" s="64"/>
      <c r="UQR90" s="64"/>
      <c r="UQS90" s="64"/>
      <c r="UQT90" s="64"/>
      <c r="UQU90" s="64"/>
      <c r="UQV90" s="64"/>
      <c r="UQW90" s="64"/>
      <c r="UQX90" s="64"/>
      <c r="UQY90" s="64"/>
      <c r="UQZ90" s="64"/>
      <c r="URA90" s="64"/>
      <c r="URB90" s="64"/>
      <c r="URC90" s="64"/>
      <c r="URD90" s="64"/>
      <c r="URE90" s="64"/>
      <c r="URF90" s="64"/>
      <c r="URG90" s="64"/>
      <c r="URH90" s="64"/>
      <c r="URI90" s="64"/>
      <c r="URJ90" s="64"/>
      <c r="URK90" s="64"/>
      <c r="URL90" s="64"/>
      <c r="URM90" s="64"/>
      <c r="URN90" s="64"/>
      <c r="URO90" s="64"/>
      <c r="URP90" s="64"/>
      <c r="URQ90" s="64"/>
      <c r="URR90" s="64"/>
      <c r="URS90" s="64"/>
      <c r="URT90" s="64"/>
      <c r="URU90" s="64"/>
      <c r="URV90" s="64"/>
      <c r="URW90" s="64"/>
      <c r="URX90" s="64"/>
      <c r="URY90" s="64"/>
      <c r="URZ90" s="64"/>
      <c r="USA90" s="64"/>
      <c r="USB90" s="64"/>
      <c r="USC90" s="64"/>
      <c r="USD90" s="64"/>
      <c r="USE90" s="64"/>
      <c r="USF90" s="64"/>
      <c r="USG90" s="64"/>
      <c r="USH90" s="64"/>
      <c r="USI90" s="64"/>
      <c r="USJ90" s="64"/>
      <c r="USK90" s="64"/>
      <c r="USL90" s="64"/>
      <c r="USM90" s="64"/>
      <c r="USN90" s="64"/>
      <c r="USO90" s="64"/>
      <c r="USP90" s="64"/>
      <c r="USQ90" s="64"/>
      <c r="USR90" s="64"/>
      <c r="USS90" s="64"/>
      <c r="UST90" s="64"/>
      <c r="USU90" s="64"/>
      <c r="USV90" s="64"/>
      <c r="USW90" s="64"/>
      <c r="USX90" s="64"/>
      <c r="USY90" s="64"/>
      <c r="USZ90" s="64"/>
      <c r="UTA90" s="64"/>
      <c r="UTB90" s="64"/>
      <c r="UTC90" s="64"/>
      <c r="UTD90" s="64"/>
      <c r="UTE90" s="64"/>
      <c r="UTF90" s="64"/>
      <c r="UTG90" s="64"/>
      <c r="UTH90" s="64"/>
      <c r="UTI90" s="64"/>
      <c r="UTJ90" s="64"/>
      <c r="UTK90" s="64"/>
      <c r="UTL90" s="64"/>
      <c r="UTM90" s="64"/>
      <c r="UTN90" s="64"/>
      <c r="UTO90" s="64"/>
      <c r="UTP90" s="64"/>
      <c r="UTQ90" s="64"/>
      <c r="UTR90" s="64"/>
      <c r="UTS90" s="64"/>
      <c r="UTT90" s="64"/>
      <c r="UTU90" s="64"/>
      <c r="UTV90" s="64"/>
      <c r="UTW90" s="64"/>
      <c r="UTX90" s="64"/>
      <c r="UTY90" s="64"/>
      <c r="UTZ90" s="64"/>
      <c r="UUA90" s="64"/>
      <c r="UUB90" s="64"/>
      <c r="UUC90" s="64"/>
      <c r="UUD90" s="64"/>
      <c r="UUE90" s="64"/>
      <c r="UUF90" s="64"/>
      <c r="UUG90" s="64"/>
      <c r="UUH90" s="64"/>
      <c r="UUI90" s="64"/>
      <c r="UUJ90" s="64"/>
      <c r="UUK90" s="64"/>
      <c r="UUL90" s="64"/>
      <c r="UUM90" s="64"/>
      <c r="UUN90" s="64"/>
      <c r="UUO90" s="64"/>
      <c r="UUP90" s="64"/>
      <c r="UUQ90" s="64"/>
      <c r="UUR90" s="64"/>
      <c r="UUS90" s="64"/>
      <c r="UUT90" s="64"/>
      <c r="UUU90" s="64"/>
      <c r="UUV90" s="64"/>
      <c r="UUW90" s="64"/>
      <c r="UUX90" s="64"/>
      <c r="UUY90" s="64"/>
      <c r="UUZ90" s="64"/>
      <c r="UVA90" s="64"/>
      <c r="UVB90" s="64"/>
      <c r="UVC90" s="64"/>
      <c r="UVD90" s="64"/>
      <c r="UVE90" s="64"/>
      <c r="UVF90" s="64"/>
      <c r="UVG90" s="64"/>
      <c r="UVH90" s="64"/>
      <c r="UVI90" s="64"/>
      <c r="UVJ90" s="64"/>
      <c r="UVK90" s="64"/>
      <c r="UVL90" s="64"/>
      <c r="UVM90" s="64"/>
      <c r="UVN90" s="64"/>
      <c r="UVO90" s="64"/>
      <c r="UVP90" s="64"/>
      <c r="UVQ90" s="64"/>
      <c r="UVR90" s="64"/>
      <c r="UVS90" s="64"/>
      <c r="UVT90" s="64"/>
      <c r="UVU90" s="64"/>
      <c r="UVV90" s="64"/>
      <c r="UVW90" s="64"/>
      <c r="UVX90" s="64"/>
      <c r="UVY90" s="64"/>
      <c r="UVZ90" s="64"/>
      <c r="UWA90" s="64"/>
      <c r="UWB90" s="64"/>
      <c r="UWC90" s="64"/>
      <c r="UWD90" s="64"/>
      <c r="UWE90" s="64"/>
      <c r="UWF90" s="64"/>
      <c r="UWG90" s="64"/>
      <c r="UWH90" s="64"/>
      <c r="UWI90" s="64"/>
      <c r="UWJ90" s="64"/>
      <c r="UWK90" s="64"/>
      <c r="UWL90" s="64"/>
      <c r="UWM90" s="64"/>
      <c r="UWN90" s="64"/>
      <c r="UWO90" s="64"/>
      <c r="UWP90" s="64"/>
      <c r="UWQ90" s="64"/>
      <c r="UWR90" s="64"/>
      <c r="UWS90" s="64"/>
      <c r="UWT90" s="64"/>
      <c r="UWU90" s="64"/>
      <c r="UWV90" s="64"/>
      <c r="UWW90" s="64"/>
      <c r="UWX90" s="64"/>
      <c r="UWY90" s="64"/>
      <c r="UWZ90" s="64"/>
      <c r="UXA90" s="64"/>
      <c r="UXB90" s="64"/>
      <c r="UXC90" s="64"/>
      <c r="UXD90" s="64"/>
      <c r="UXE90" s="64"/>
      <c r="UXF90" s="64"/>
      <c r="UXG90" s="64"/>
      <c r="UXH90" s="64"/>
      <c r="UXI90" s="64"/>
      <c r="UXJ90" s="64"/>
      <c r="UXK90" s="64"/>
      <c r="UXL90" s="64"/>
      <c r="UXM90" s="64"/>
      <c r="UXN90" s="64"/>
      <c r="UXO90" s="64"/>
      <c r="UXP90" s="64"/>
      <c r="UXQ90" s="64"/>
      <c r="UXR90" s="64"/>
      <c r="UXS90" s="64"/>
      <c r="UXT90" s="64"/>
      <c r="UXU90" s="64"/>
      <c r="UXV90" s="64"/>
      <c r="UXW90" s="64"/>
      <c r="UXX90" s="64"/>
      <c r="UXY90" s="64"/>
      <c r="UXZ90" s="64"/>
      <c r="UYA90" s="64"/>
      <c r="UYB90" s="64"/>
      <c r="UYC90" s="64"/>
      <c r="UYD90" s="64"/>
      <c r="UYE90" s="64"/>
      <c r="UYF90" s="64"/>
      <c r="UYG90" s="64"/>
      <c r="UYH90" s="64"/>
      <c r="UYI90" s="64"/>
      <c r="UYJ90" s="64"/>
      <c r="UYK90" s="64"/>
      <c r="UYL90" s="64"/>
      <c r="UYM90" s="64"/>
      <c r="UYN90" s="64"/>
      <c r="UYO90" s="64"/>
      <c r="UYP90" s="64"/>
      <c r="UYQ90" s="64"/>
      <c r="UYR90" s="64"/>
      <c r="UYS90" s="64"/>
      <c r="UYT90" s="64"/>
      <c r="UYU90" s="64"/>
      <c r="UYV90" s="64"/>
      <c r="UYW90" s="64"/>
      <c r="UYX90" s="64"/>
      <c r="UYY90" s="64"/>
      <c r="UYZ90" s="64"/>
      <c r="UZA90" s="64"/>
      <c r="UZB90" s="64"/>
      <c r="UZC90" s="64"/>
      <c r="UZD90" s="64"/>
      <c r="UZE90" s="64"/>
      <c r="UZF90" s="64"/>
      <c r="UZG90" s="64"/>
      <c r="UZH90" s="64"/>
      <c r="UZI90" s="64"/>
      <c r="UZJ90" s="64"/>
      <c r="UZK90" s="64"/>
      <c r="UZL90" s="64"/>
      <c r="UZM90" s="64"/>
      <c r="UZN90" s="64"/>
      <c r="UZO90" s="64"/>
      <c r="UZP90" s="64"/>
      <c r="UZQ90" s="64"/>
      <c r="UZR90" s="64"/>
      <c r="UZS90" s="64"/>
      <c r="UZT90" s="64"/>
      <c r="UZU90" s="64"/>
      <c r="UZV90" s="64"/>
      <c r="UZW90" s="64"/>
      <c r="UZX90" s="64"/>
      <c r="UZY90" s="64"/>
      <c r="UZZ90" s="64"/>
      <c r="VAA90" s="64"/>
      <c r="VAB90" s="64"/>
      <c r="VAC90" s="64"/>
      <c r="VAD90" s="64"/>
      <c r="VAE90" s="64"/>
      <c r="VAF90" s="64"/>
      <c r="VAG90" s="64"/>
      <c r="VAH90" s="64"/>
      <c r="VAI90" s="64"/>
      <c r="VAJ90" s="64"/>
      <c r="VAK90" s="64"/>
      <c r="VAL90" s="64"/>
      <c r="VAM90" s="64"/>
      <c r="VAN90" s="64"/>
      <c r="VAO90" s="64"/>
      <c r="VAP90" s="64"/>
      <c r="VAQ90" s="64"/>
      <c r="VAR90" s="64"/>
      <c r="VAS90" s="64"/>
      <c r="VAT90" s="64"/>
      <c r="VAU90" s="64"/>
      <c r="VAV90" s="64"/>
      <c r="VAW90" s="64"/>
      <c r="VAX90" s="64"/>
      <c r="VAY90" s="64"/>
      <c r="VAZ90" s="64"/>
      <c r="VBA90" s="64"/>
      <c r="VBB90" s="64"/>
      <c r="VBC90" s="64"/>
      <c r="VBD90" s="64"/>
      <c r="VBE90" s="64"/>
      <c r="VBF90" s="64"/>
      <c r="VBG90" s="64"/>
      <c r="VBH90" s="64"/>
      <c r="VBI90" s="64"/>
      <c r="VBJ90" s="64"/>
      <c r="VBK90" s="64"/>
      <c r="VBL90" s="64"/>
      <c r="VBM90" s="64"/>
      <c r="VBN90" s="64"/>
      <c r="VBO90" s="64"/>
      <c r="VBP90" s="64"/>
      <c r="VBQ90" s="64"/>
      <c r="VBR90" s="64"/>
      <c r="VBS90" s="64"/>
      <c r="VBT90" s="64"/>
      <c r="VBU90" s="64"/>
      <c r="VBV90" s="64"/>
      <c r="VBW90" s="64"/>
      <c r="VBX90" s="64"/>
      <c r="VBY90" s="64"/>
      <c r="VBZ90" s="64"/>
      <c r="VCA90" s="64"/>
      <c r="VCB90" s="64"/>
      <c r="VCC90" s="64"/>
      <c r="VCD90" s="64"/>
      <c r="VCE90" s="64"/>
      <c r="VCF90" s="64"/>
      <c r="VCG90" s="64"/>
      <c r="VCH90" s="64"/>
      <c r="VCI90" s="64"/>
      <c r="VCJ90" s="64"/>
      <c r="VCK90" s="64"/>
      <c r="VCL90" s="64"/>
      <c r="VCM90" s="64"/>
      <c r="VCN90" s="64"/>
      <c r="VCO90" s="64"/>
      <c r="VCP90" s="64"/>
      <c r="VCQ90" s="64"/>
      <c r="VCR90" s="64"/>
      <c r="VCS90" s="64"/>
      <c r="VCT90" s="64"/>
      <c r="VCU90" s="64"/>
      <c r="VCV90" s="64"/>
      <c r="VCW90" s="64"/>
      <c r="VCX90" s="64"/>
      <c r="VCY90" s="64"/>
      <c r="VCZ90" s="64"/>
      <c r="VDA90" s="64"/>
      <c r="VDB90" s="64"/>
      <c r="VDC90" s="64"/>
      <c r="VDD90" s="64"/>
      <c r="VDE90" s="64"/>
      <c r="VDF90" s="64"/>
      <c r="VDG90" s="64"/>
      <c r="VDH90" s="64"/>
      <c r="VDI90" s="64"/>
      <c r="VDJ90" s="64"/>
      <c r="VDK90" s="64"/>
      <c r="VDL90" s="64"/>
      <c r="VDM90" s="64"/>
      <c r="VDN90" s="64"/>
      <c r="VDO90" s="64"/>
      <c r="VDP90" s="64"/>
      <c r="VDQ90" s="64"/>
      <c r="VDR90" s="64"/>
      <c r="VDS90" s="64"/>
      <c r="VDT90" s="64"/>
      <c r="VDU90" s="64"/>
      <c r="VDV90" s="64"/>
      <c r="VDW90" s="64"/>
      <c r="VDX90" s="64"/>
      <c r="VDY90" s="64"/>
      <c r="VDZ90" s="64"/>
      <c r="VEA90" s="64"/>
      <c r="VEB90" s="64"/>
      <c r="VEC90" s="64"/>
      <c r="VED90" s="64"/>
      <c r="VEE90" s="64"/>
      <c r="VEF90" s="64"/>
      <c r="VEG90" s="64"/>
      <c r="VEH90" s="64"/>
      <c r="VEI90" s="64"/>
      <c r="VEJ90" s="64"/>
      <c r="VEK90" s="64"/>
      <c r="VEL90" s="64"/>
      <c r="VEM90" s="64"/>
      <c r="VEN90" s="64"/>
      <c r="VEO90" s="64"/>
      <c r="VEP90" s="64"/>
      <c r="VEQ90" s="64"/>
      <c r="VER90" s="64"/>
      <c r="VES90" s="64"/>
      <c r="VET90" s="64"/>
      <c r="VEU90" s="64"/>
      <c r="VEV90" s="64"/>
      <c r="VEW90" s="64"/>
      <c r="VEX90" s="64"/>
      <c r="VEY90" s="64"/>
      <c r="VEZ90" s="64"/>
      <c r="VFA90" s="64"/>
      <c r="VFB90" s="64"/>
      <c r="VFC90" s="64"/>
      <c r="VFD90" s="64"/>
      <c r="VFE90" s="64"/>
      <c r="VFF90" s="64"/>
      <c r="VFG90" s="64"/>
      <c r="VFH90" s="64"/>
      <c r="VFI90" s="64"/>
      <c r="VFJ90" s="64"/>
      <c r="VFK90" s="64"/>
      <c r="VFL90" s="64"/>
      <c r="VFM90" s="64"/>
      <c r="VFN90" s="64"/>
      <c r="VFO90" s="64"/>
      <c r="VFP90" s="64"/>
      <c r="VFQ90" s="64"/>
      <c r="VFR90" s="64"/>
      <c r="VFS90" s="64"/>
      <c r="VFT90" s="64"/>
      <c r="VFU90" s="64"/>
      <c r="VFV90" s="64"/>
      <c r="VFW90" s="64"/>
      <c r="VFX90" s="64"/>
      <c r="VFY90" s="64"/>
      <c r="VFZ90" s="64"/>
      <c r="VGA90" s="64"/>
      <c r="VGB90" s="64"/>
      <c r="VGC90" s="64"/>
      <c r="VGD90" s="64"/>
      <c r="VGE90" s="64"/>
      <c r="VGF90" s="64"/>
      <c r="VGG90" s="64"/>
      <c r="VGH90" s="64"/>
      <c r="VGI90" s="64"/>
      <c r="VGJ90" s="64"/>
      <c r="VGK90" s="64"/>
      <c r="VGL90" s="64"/>
      <c r="VGM90" s="64"/>
      <c r="VGN90" s="64"/>
      <c r="VGO90" s="64"/>
      <c r="VGP90" s="64"/>
      <c r="VGQ90" s="64"/>
      <c r="VGR90" s="64"/>
      <c r="VGS90" s="64"/>
      <c r="VGT90" s="64"/>
      <c r="VGU90" s="64"/>
      <c r="VGV90" s="64"/>
      <c r="VGW90" s="64"/>
      <c r="VGX90" s="64"/>
      <c r="VGY90" s="64"/>
      <c r="VGZ90" s="64"/>
      <c r="VHA90" s="64"/>
      <c r="VHB90" s="64"/>
      <c r="VHC90" s="64"/>
      <c r="VHD90" s="64"/>
      <c r="VHE90" s="64"/>
      <c r="VHF90" s="64"/>
      <c r="VHG90" s="64"/>
      <c r="VHH90" s="64"/>
      <c r="VHI90" s="64"/>
      <c r="VHJ90" s="64"/>
      <c r="VHK90" s="64"/>
      <c r="VHL90" s="64"/>
      <c r="VHM90" s="64"/>
      <c r="VHN90" s="64"/>
      <c r="VHO90" s="64"/>
      <c r="VHP90" s="64"/>
      <c r="VHQ90" s="64"/>
      <c r="VHR90" s="64"/>
      <c r="VHS90" s="64"/>
      <c r="VHT90" s="64"/>
      <c r="VHU90" s="64"/>
      <c r="VHV90" s="64"/>
      <c r="VHW90" s="64"/>
      <c r="VHX90" s="64"/>
      <c r="VHY90" s="64"/>
      <c r="VHZ90" s="64"/>
      <c r="VIA90" s="64"/>
      <c r="VIB90" s="64"/>
      <c r="VIC90" s="64"/>
      <c r="VID90" s="64"/>
      <c r="VIE90" s="64"/>
      <c r="VIF90" s="64"/>
      <c r="VIG90" s="64"/>
      <c r="VIH90" s="64"/>
      <c r="VII90" s="64"/>
      <c r="VIJ90" s="64"/>
      <c r="VIK90" s="64"/>
      <c r="VIL90" s="64"/>
      <c r="VIM90" s="64"/>
      <c r="VIN90" s="64"/>
      <c r="VIO90" s="64"/>
      <c r="VIP90" s="64"/>
      <c r="VIQ90" s="64"/>
      <c r="VIR90" s="64"/>
      <c r="VIS90" s="64"/>
      <c r="VIT90" s="64"/>
      <c r="VIU90" s="64"/>
      <c r="VIV90" s="64"/>
      <c r="VIW90" s="64"/>
      <c r="VIX90" s="64"/>
      <c r="VIY90" s="64"/>
      <c r="VIZ90" s="64"/>
      <c r="VJA90" s="64"/>
      <c r="VJB90" s="64"/>
      <c r="VJC90" s="64"/>
      <c r="VJD90" s="64"/>
      <c r="VJE90" s="64"/>
      <c r="VJF90" s="64"/>
      <c r="VJG90" s="64"/>
      <c r="VJH90" s="64"/>
      <c r="VJI90" s="64"/>
      <c r="VJJ90" s="64"/>
      <c r="VJK90" s="64"/>
      <c r="VJL90" s="64"/>
      <c r="VJM90" s="64"/>
      <c r="VJN90" s="64"/>
      <c r="VJO90" s="64"/>
      <c r="VJP90" s="64"/>
      <c r="VJQ90" s="64"/>
      <c r="VJR90" s="64"/>
      <c r="VJS90" s="64"/>
      <c r="VJT90" s="64"/>
      <c r="VJU90" s="64"/>
      <c r="VJV90" s="64"/>
      <c r="VJW90" s="64"/>
      <c r="VJX90" s="64"/>
      <c r="VJY90" s="64"/>
      <c r="VJZ90" s="64"/>
      <c r="VKA90" s="64"/>
      <c r="VKB90" s="64"/>
      <c r="VKC90" s="64"/>
      <c r="VKD90" s="64"/>
      <c r="VKE90" s="64"/>
      <c r="VKF90" s="64"/>
      <c r="VKG90" s="64"/>
      <c r="VKH90" s="64"/>
      <c r="VKI90" s="64"/>
      <c r="VKJ90" s="64"/>
      <c r="VKK90" s="64"/>
      <c r="VKL90" s="64"/>
      <c r="VKM90" s="64"/>
      <c r="VKN90" s="64"/>
      <c r="VKO90" s="64"/>
      <c r="VKP90" s="64"/>
      <c r="VKQ90" s="64"/>
      <c r="VKR90" s="64"/>
      <c r="VKS90" s="64"/>
      <c r="VKT90" s="64"/>
      <c r="VKU90" s="64"/>
      <c r="VKV90" s="64"/>
      <c r="VKW90" s="64"/>
      <c r="VKX90" s="64"/>
      <c r="VKY90" s="64"/>
      <c r="VKZ90" s="64"/>
      <c r="VLA90" s="64"/>
      <c r="VLB90" s="64"/>
      <c r="VLC90" s="64"/>
      <c r="VLD90" s="64"/>
      <c r="VLE90" s="64"/>
      <c r="VLF90" s="64"/>
      <c r="VLG90" s="64"/>
      <c r="VLH90" s="64"/>
      <c r="VLI90" s="64"/>
      <c r="VLJ90" s="64"/>
      <c r="VLK90" s="64"/>
      <c r="VLL90" s="64"/>
      <c r="VLM90" s="64"/>
      <c r="VLN90" s="64"/>
      <c r="VLO90" s="64"/>
      <c r="VLP90" s="64"/>
      <c r="VLQ90" s="64"/>
      <c r="VLR90" s="64"/>
      <c r="VLS90" s="64"/>
      <c r="VLT90" s="64"/>
      <c r="VLU90" s="64"/>
      <c r="VLV90" s="64"/>
      <c r="VLW90" s="64"/>
      <c r="VLX90" s="64"/>
      <c r="VLY90" s="64"/>
      <c r="VLZ90" s="64"/>
      <c r="VMA90" s="64"/>
      <c r="VMB90" s="64"/>
      <c r="VMC90" s="64"/>
      <c r="VMD90" s="64"/>
      <c r="VME90" s="64"/>
      <c r="VMF90" s="64"/>
      <c r="VMG90" s="64"/>
      <c r="VMH90" s="64"/>
      <c r="VMI90" s="64"/>
      <c r="VMJ90" s="64"/>
      <c r="VMK90" s="64"/>
      <c r="VML90" s="64"/>
      <c r="VMM90" s="64"/>
      <c r="VMN90" s="64"/>
      <c r="VMO90" s="64"/>
      <c r="VMP90" s="64"/>
      <c r="VMQ90" s="64"/>
      <c r="VMR90" s="64"/>
      <c r="VMS90" s="64"/>
      <c r="VMT90" s="64"/>
      <c r="VMU90" s="64"/>
      <c r="VMV90" s="64"/>
      <c r="VMW90" s="64"/>
      <c r="VMX90" s="64"/>
      <c r="VMY90" s="64"/>
      <c r="VMZ90" s="64"/>
      <c r="VNA90" s="64"/>
      <c r="VNB90" s="64"/>
      <c r="VNC90" s="64"/>
      <c r="VND90" s="64"/>
      <c r="VNE90" s="64"/>
      <c r="VNF90" s="64"/>
      <c r="VNG90" s="64"/>
      <c r="VNH90" s="64"/>
      <c r="VNI90" s="64"/>
      <c r="VNJ90" s="64"/>
      <c r="VNK90" s="64"/>
      <c r="VNL90" s="64"/>
      <c r="VNM90" s="64"/>
      <c r="VNN90" s="64"/>
      <c r="VNO90" s="64"/>
      <c r="VNP90" s="64"/>
      <c r="VNQ90" s="64"/>
      <c r="VNR90" s="64"/>
      <c r="VNS90" s="64"/>
      <c r="VNT90" s="64"/>
      <c r="VNU90" s="64"/>
      <c r="VNV90" s="64"/>
      <c r="VNW90" s="64"/>
      <c r="VNX90" s="64"/>
      <c r="VNY90" s="64"/>
      <c r="VNZ90" s="64"/>
      <c r="VOA90" s="64"/>
      <c r="VOB90" s="64"/>
      <c r="VOC90" s="64"/>
      <c r="VOD90" s="64"/>
      <c r="VOE90" s="64"/>
      <c r="VOF90" s="64"/>
      <c r="VOG90" s="64"/>
      <c r="VOH90" s="64"/>
      <c r="VOI90" s="64"/>
      <c r="VOJ90" s="64"/>
      <c r="VOK90" s="64"/>
      <c r="VOL90" s="64"/>
      <c r="VOM90" s="64"/>
      <c r="VON90" s="64"/>
      <c r="VOO90" s="64"/>
      <c r="VOP90" s="64"/>
      <c r="VOQ90" s="64"/>
      <c r="VOR90" s="64"/>
      <c r="VOS90" s="64"/>
      <c r="VOT90" s="64"/>
      <c r="VOU90" s="64"/>
      <c r="VOV90" s="64"/>
      <c r="VOW90" s="64"/>
      <c r="VOX90" s="64"/>
      <c r="VOY90" s="64"/>
      <c r="VOZ90" s="64"/>
      <c r="VPA90" s="64"/>
      <c r="VPB90" s="64"/>
      <c r="VPC90" s="64"/>
      <c r="VPD90" s="64"/>
      <c r="VPE90" s="64"/>
      <c r="VPF90" s="64"/>
      <c r="VPG90" s="64"/>
      <c r="VPH90" s="64"/>
      <c r="VPI90" s="64"/>
      <c r="VPJ90" s="64"/>
      <c r="VPK90" s="64"/>
      <c r="VPL90" s="64"/>
      <c r="VPM90" s="64"/>
      <c r="VPN90" s="64"/>
      <c r="VPO90" s="64"/>
      <c r="VPP90" s="64"/>
      <c r="VPQ90" s="64"/>
      <c r="VPR90" s="64"/>
      <c r="VPS90" s="64"/>
      <c r="VPT90" s="64"/>
      <c r="VPU90" s="64"/>
      <c r="VPV90" s="64"/>
      <c r="VPW90" s="64"/>
      <c r="VPX90" s="64"/>
      <c r="VPY90" s="64"/>
      <c r="VPZ90" s="64"/>
      <c r="VQA90" s="64"/>
      <c r="VQB90" s="64"/>
      <c r="VQC90" s="64"/>
      <c r="VQD90" s="64"/>
      <c r="VQE90" s="64"/>
      <c r="VQF90" s="64"/>
      <c r="VQG90" s="64"/>
      <c r="VQH90" s="64"/>
      <c r="VQI90" s="64"/>
      <c r="VQJ90" s="64"/>
      <c r="VQK90" s="64"/>
      <c r="VQL90" s="64"/>
      <c r="VQM90" s="64"/>
      <c r="VQN90" s="64"/>
      <c r="VQO90" s="64"/>
      <c r="VQP90" s="64"/>
      <c r="VQQ90" s="64"/>
      <c r="VQR90" s="64"/>
      <c r="VQS90" s="64"/>
      <c r="VQT90" s="64"/>
      <c r="VQU90" s="64"/>
      <c r="VQV90" s="64"/>
      <c r="VQW90" s="64"/>
      <c r="VQX90" s="64"/>
      <c r="VQY90" s="64"/>
      <c r="VQZ90" s="64"/>
      <c r="VRA90" s="64"/>
      <c r="VRB90" s="64"/>
      <c r="VRC90" s="64"/>
      <c r="VRD90" s="64"/>
      <c r="VRE90" s="64"/>
      <c r="VRF90" s="64"/>
      <c r="VRG90" s="64"/>
      <c r="VRH90" s="64"/>
      <c r="VRI90" s="64"/>
      <c r="VRJ90" s="64"/>
      <c r="VRK90" s="64"/>
      <c r="VRL90" s="64"/>
      <c r="VRM90" s="64"/>
      <c r="VRN90" s="64"/>
      <c r="VRO90" s="64"/>
      <c r="VRP90" s="64"/>
      <c r="VRQ90" s="64"/>
      <c r="VRR90" s="64"/>
      <c r="VRS90" s="64"/>
      <c r="VRT90" s="64"/>
      <c r="VRU90" s="64"/>
      <c r="VRV90" s="64"/>
      <c r="VRW90" s="64"/>
      <c r="VRX90" s="64"/>
      <c r="VRY90" s="64"/>
      <c r="VRZ90" s="64"/>
      <c r="VSA90" s="64"/>
      <c r="VSB90" s="64"/>
      <c r="VSC90" s="64"/>
      <c r="VSD90" s="64"/>
      <c r="VSE90" s="64"/>
      <c r="VSF90" s="64"/>
      <c r="VSG90" s="64"/>
      <c r="VSH90" s="64"/>
      <c r="VSI90" s="64"/>
      <c r="VSJ90" s="64"/>
      <c r="VSK90" s="64"/>
      <c r="VSL90" s="64"/>
      <c r="VSM90" s="64"/>
      <c r="VSN90" s="64"/>
      <c r="VSO90" s="64"/>
      <c r="VSP90" s="64"/>
      <c r="VSQ90" s="64"/>
      <c r="VSR90" s="64"/>
      <c r="VSS90" s="64"/>
      <c r="VST90" s="64"/>
      <c r="VSU90" s="64"/>
      <c r="VSV90" s="64"/>
      <c r="VSW90" s="64"/>
      <c r="VSX90" s="64"/>
      <c r="VSY90" s="64"/>
      <c r="VSZ90" s="64"/>
      <c r="VTA90" s="64"/>
      <c r="VTB90" s="64"/>
      <c r="VTC90" s="64"/>
      <c r="VTD90" s="64"/>
      <c r="VTE90" s="64"/>
      <c r="VTF90" s="64"/>
      <c r="VTG90" s="64"/>
      <c r="VTH90" s="64"/>
      <c r="VTI90" s="64"/>
      <c r="VTJ90" s="64"/>
      <c r="VTK90" s="64"/>
      <c r="VTL90" s="64"/>
      <c r="VTM90" s="64"/>
      <c r="VTN90" s="64"/>
      <c r="VTO90" s="64"/>
      <c r="VTP90" s="64"/>
      <c r="VTQ90" s="64"/>
      <c r="VTR90" s="64"/>
      <c r="VTS90" s="64"/>
      <c r="VTT90" s="64"/>
      <c r="VTU90" s="64"/>
      <c r="VTV90" s="64"/>
      <c r="VTW90" s="64"/>
      <c r="VTX90" s="64"/>
      <c r="VTY90" s="64"/>
      <c r="VTZ90" s="64"/>
      <c r="VUA90" s="64"/>
      <c r="VUB90" s="64"/>
      <c r="VUC90" s="64"/>
      <c r="VUD90" s="64"/>
      <c r="VUE90" s="64"/>
      <c r="VUF90" s="64"/>
      <c r="VUG90" s="64"/>
      <c r="VUH90" s="64"/>
      <c r="VUI90" s="64"/>
      <c r="VUJ90" s="64"/>
      <c r="VUK90" s="64"/>
      <c r="VUL90" s="64"/>
      <c r="VUM90" s="64"/>
      <c r="VUN90" s="64"/>
      <c r="VUO90" s="64"/>
      <c r="VUP90" s="64"/>
      <c r="VUQ90" s="64"/>
      <c r="VUR90" s="64"/>
      <c r="VUS90" s="64"/>
      <c r="VUT90" s="64"/>
      <c r="VUU90" s="64"/>
      <c r="VUV90" s="64"/>
      <c r="VUW90" s="64"/>
      <c r="VUX90" s="64"/>
      <c r="VUY90" s="64"/>
      <c r="VUZ90" s="64"/>
      <c r="VVA90" s="64"/>
      <c r="VVB90" s="64"/>
      <c r="VVC90" s="64"/>
      <c r="VVD90" s="64"/>
      <c r="VVE90" s="64"/>
      <c r="VVF90" s="64"/>
      <c r="VVG90" s="64"/>
      <c r="VVH90" s="64"/>
      <c r="VVI90" s="64"/>
      <c r="VVJ90" s="64"/>
      <c r="VVK90" s="64"/>
      <c r="VVL90" s="64"/>
      <c r="VVM90" s="64"/>
      <c r="VVN90" s="64"/>
      <c r="VVO90" s="64"/>
      <c r="VVP90" s="64"/>
      <c r="VVQ90" s="64"/>
      <c r="VVR90" s="64"/>
      <c r="VVS90" s="64"/>
      <c r="VVT90" s="64"/>
      <c r="VVU90" s="64"/>
      <c r="VVV90" s="64"/>
      <c r="VVW90" s="64"/>
      <c r="VVX90" s="64"/>
      <c r="VVY90" s="64"/>
      <c r="VVZ90" s="64"/>
      <c r="VWA90" s="64"/>
      <c r="VWB90" s="64"/>
      <c r="VWC90" s="64"/>
      <c r="VWD90" s="64"/>
      <c r="VWE90" s="64"/>
      <c r="VWF90" s="64"/>
      <c r="VWG90" s="64"/>
      <c r="VWH90" s="64"/>
      <c r="VWI90" s="64"/>
      <c r="VWJ90" s="64"/>
      <c r="VWK90" s="64"/>
      <c r="VWL90" s="64"/>
      <c r="VWM90" s="64"/>
      <c r="VWN90" s="64"/>
      <c r="VWO90" s="64"/>
      <c r="VWP90" s="64"/>
      <c r="VWQ90" s="64"/>
      <c r="VWR90" s="64"/>
      <c r="VWS90" s="64"/>
      <c r="VWT90" s="64"/>
      <c r="VWU90" s="64"/>
      <c r="VWV90" s="64"/>
      <c r="VWW90" s="64"/>
      <c r="VWX90" s="64"/>
      <c r="VWY90" s="64"/>
      <c r="VWZ90" s="64"/>
      <c r="VXA90" s="64"/>
      <c r="VXB90" s="64"/>
      <c r="VXC90" s="64"/>
      <c r="VXD90" s="64"/>
      <c r="VXE90" s="64"/>
      <c r="VXF90" s="64"/>
      <c r="VXG90" s="64"/>
      <c r="VXH90" s="64"/>
      <c r="VXI90" s="64"/>
      <c r="VXJ90" s="64"/>
      <c r="VXK90" s="64"/>
      <c r="VXL90" s="64"/>
      <c r="VXM90" s="64"/>
      <c r="VXN90" s="64"/>
      <c r="VXO90" s="64"/>
      <c r="VXP90" s="64"/>
      <c r="VXQ90" s="64"/>
      <c r="VXR90" s="64"/>
      <c r="VXS90" s="64"/>
      <c r="VXT90" s="64"/>
      <c r="VXU90" s="64"/>
      <c r="VXV90" s="64"/>
      <c r="VXW90" s="64"/>
      <c r="VXX90" s="64"/>
      <c r="VXY90" s="64"/>
      <c r="VXZ90" s="64"/>
      <c r="VYA90" s="64"/>
      <c r="VYB90" s="64"/>
      <c r="VYC90" s="64"/>
      <c r="VYD90" s="64"/>
      <c r="VYE90" s="64"/>
      <c r="VYF90" s="64"/>
      <c r="VYG90" s="64"/>
      <c r="VYH90" s="64"/>
      <c r="VYI90" s="64"/>
      <c r="VYJ90" s="64"/>
      <c r="VYK90" s="64"/>
      <c r="VYL90" s="64"/>
      <c r="VYM90" s="64"/>
      <c r="VYN90" s="64"/>
      <c r="VYO90" s="64"/>
      <c r="VYP90" s="64"/>
      <c r="VYQ90" s="64"/>
      <c r="VYR90" s="64"/>
      <c r="VYS90" s="64"/>
      <c r="VYT90" s="64"/>
      <c r="VYU90" s="64"/>
      <c r="VYV90" s="64"/>
      <c r="VYW90" s="64"/>
      <c r="VYX90" s="64"/>
      <c r="VYY90" s="64"/>
      <c r="VYZ90" s="64"/>
      <c r="VZA90" s="64"/>
      <c r="VZB90" s="64"/>
      <c r="VZC90" s="64"/>
      <c r="VZD90" s="64"/>
      <c r="VZE90" s="64"/>
      <c r="VZF90" s="64"/>
      <c r="VZG90" s="64"/>
      <c r="VZH90" s="64"/>
      <c r="VZI90" s="64"/>
      <c r="VZJ90" s="64"/>
      <c r="VZK90" s="64"/>
      <c r="VZL90" s="64"/>
      <c r="VZM90" s="64"/>
      <c r="VZN90" s="64"/>
      <c r="VZO90" s="64"/>
      <c r="VZP90" s="64"/>
      <c r="VZQ90" s="64"/>
      <c r="VZR90" s="64"/>
      <c r="VZS90" s="64"/>
      <c r="VZT90" s="64"/>
      <c r="VZU90" s="64"/>
      <c r="VZV90" s="64"/>
      <c r="VZW90" s="64"/>
      <c r="VZX90" s="64"/>
      <c r="VZY90" s="64"/>
      <c r="VZZ90" s="64"/>
      <c r="WAA90" s="64"/>
      <c r="WAB90" s="64"/>
      <c r="WAC90" s="64"/>
      <c r="WAD90" s="64"/>
      <c r="WAE90" s="64"/>
      <c r="WAF90" s="64"/>
      <c r="WAG90" s="64"/>
      <c r="WAH90" s="64"/>
      <c r="WAI90" s="64"/>
      <c r="WAJ90" s="64"/>
      <c r="WAK90" s="64"/>
      <c r="WAL90" s="64"/>
      <c r="WAM90" s="64"/>
      <c r="WAN90" s="64"/>
      <c r="WAO90" s="64"/>
      <c r="WAP90" s="64"/>
      <c r="WAQ90" s="64"/>
      <c r="WAR90" s="64"/>
      <c r="WAS90" s="64"/>
      <c r="WAT90" s="64"/>
      <c r="WAU90" s="64"/>
      <c r="WAV90" s="64"/>
      <c r="WAW90" s="64"/>
      <c r="WAX90" s="64"/>
      <c r="WAY90" s="64"/>
      <c r="WAZ90" s="64"/>
      <c r="WBA90" s="64"/>
      <c r="WBB90" s="64"/>
      <c r="WBC90" s="64"/>
      <c r="WBD90" s="64"/>
      <c r="WBE90" s="64"/>
      <c r="WBF90" s="64"/>
      <c r="WBG90" s="64"/>
      <c r="WBH90" s="64"/>
      <c r="WBI90" s="64"/>
      <c r="WBJ90" s="64"/>
      <c r="WBK90" s="64"/>
      <c r="WBL90" s="64"/>
      <c r="WBM90" s="64"/>
      <c r="WBN90" s="64"/>
      <c r="WBO90" s="64"/>
      <c r="WBP90" s="64"/>
      <c r="WBQ90" s="64"/>
      <c r="WBR90" s="64"/>
      <c r="WBS90" s="64"/>
      <c r="WBT90" s="64"/>
      <c r="WBU90" s="64"/>
      <c r="WBV90" s="64"/>
      <c r="WBW90" s="64"/>
      <c r="WBX90" s="64"/>
      <c r="WBY90" s="64"/>
      <c r="WBZ90" s="64"/>
      <c r="WCA90" s="64"/>
      <c r="WCB90" s="64"/>
      <c r="WCC90" s="64"/>
      <c r="WCD90" s="64"/>
      <c r="WCE90" s="64"/>
      <c r="WCF90" s="64"/>
      <c r="WCG90" s="64"/>
      <c r="WCH90" s="64"/>
      <c r="WCI90" s="64"/>
      <c r="WCJ90" s="64"/>
      <c r="WCK90" s="64"/>
      <c r="WCL90" s="64"/>
      <c r="WCM90" s="64"/>
      <c r="WCN90" s="64"/>
      <c r="WCO90" s="64"/>
      <c r="WCP90" s="64"/>
      <c r="WCQ90" s="64"/>
      <c r="WCR90" s="64"/>
      <c r="WCS90" s="64"/>
      <c r="WCT90" s="64"/>
      <c r="WCU90" s="64"/>
      <c r="WCV90" s="64"/>
      <c r="WCW90" s="64"/>
      <c r="WCX90" s="64"/>
      <c r="WCY90" s="64"/>
      <c r="WCZ90" s="64"/>
      <c r="WDA90" s="64"/>
      <c r="WDB90" s="64"/>
      <c r="WDC90" s="64"/>
      <c r="WDD90" s="64"/>
      <c r="WDE90" s="64"/>
      <c r="WDF90" s="64"/>
      <c r="WDG90" s="64"/>
      <c r="WDH90" s="64"/>
      <c r="WDI90" s="64"/>
      <c r="WDJ90" s="64"/>
      <c r="WDK90" s="64"/>
      <c r="WDL90" s="64"/>
      <c r="WDM90" s="64"/>
      <c r="WDN90" s="64"/>
      <c r="WDO90" s="64"/>
      <c r="WDP90" s="64"/>
      <c r="WDQ90" s="64"/>
      <c r="WDR90" s="64"/>
      <c r="WDS90" s="64"/>
      <c r="WDT90" s="64"/>
      <c r="WDU90" s="64"/>
      <c r="WDV90" s="64"/>
      <c r="WDW90" s="64"/>
      <c r="WDX90" s="64"/>
      <c r="WDY90" s="64"/>
      <c r="WDZ90" s="64"/>
      <c r="WEA90" s="64"/>
      <c r="WEB90" s="64"/>
      <c r="WEC90" s="64"/>
      <c r="WED90" s="64"/>
      <c r="WEE90" s="64"/>
      <c r="WEF90" s="64"/>
      <c r="WEG90" s="64"/>
      <c r="WEH90" s="64"/>
      <c r="WEI90" s="64"/>
      <c r="WEJ90" s="64"/>
      <c r="WEK90" s="64"/>
      <c r="WEL90" s="64"/>
      <c r="WEM90" s="64"/>
      <c r="WEN90" s="64"/>
      <c r="WEO90" s="64"/>
      <c r="WEP90" s="64"/>
      <c r="WEQ90" s="64"/>
      <c r="WER90" s="64"/>
      <c r="WES90" s="64"/>
      <c r="WET90" s="64"/>
      <c r="WEU90" s="64"/>
      <c r="WEV90" s="64"/>
      <c r="WEW90" s="64"/>
      <c r="WEX90" s="64"/>
      <c r="WEY90" s="64"/>
      <c r="WEZ90" s="64"/>
      <c r="WFA90" s="64"/>
      <c r="WFB90" s="64"/>
      <c r="WFC90" s="64"/>
      <c r="WFD90" s="64"/>
      <c r="WFE90" s="64"/>
      <c r="WFF90" s="64"/>
      <c r="WFG90" s="64"/>
      <c r="WFH90" s="64"/>
      <c r="WFI90" s="64"/>
      <c r="WFJ90" s="64"/>
      <c r="WFK90" s="64"/>
      <c r="WFL90" s="64"/>
      <c r="WFM90" s="64"/>
      <c r="WFN90" s="64"/>
      <c r="WFO90" s="64"/>
      <c r="WFP90" s="64"/>
      <c r="WFQ90" s="64"/>
      <c r="WFR90" s="64"/>
      <c r="WFS90" s="64"/>
      <c r="WFT90" s="64"/>
      <c r="WFU90" s="64"/>
      <c r="WFV90" s="64"/>
      <c r="WFW90" s="64"/>
      <c r="WFX90" s="64"/>
      <c r="WFY90" s="64"/>
      <c r="WFZ90" s="64"/>
      <c r="WGA90" s="64"/>
      <c r="WGB90" s="64"/>
      <c r="WGC90" s="64"/>
      <c r="WGD90" s="64"/>
      <c r="WGE90" s="64"/>
      <c r="WGF90" s="64"/>
      <c r="WGG90" s="64"/>
      <c r="WGH90" s="64"/>
      <c r="WGI90" s="64"/>
      <c r="WGJ90" s="64"/>
      <c r="WGK90" s="64"/>
      <c r="WGL90" s="64"/>
      <c r="WGM90" s="64"/>
      <c r="WGN90" s="64"/>
      <c r="WGO90" s="64"/>
      <c r="WGP90" s="64"/>
      <c r="WGQ90" s="64"/>
      <c r="WGR90" s="64"/>
      <c r="WGS90" s="64"/>
      <c r="WGT90" s="64"/>
      <c r="WGU90" s="64"/>
      <c r="WGV90" s="64"/>
      <c r="WGW90" s="64"/>
      <c r="WGX90" s="64"/>
      <c r="WGY90" s="64"/>
      <c r="WGZ90" s="64"/>
      <c r="WHA90" s="64"/>
      <c r="WHB90" s="64"/>
      <c r="WHC90" s="64"/>
      <c r="WHD90" s="64"/>
      <c r="WHE90" s="64"/>
      <c r="WHF90" s="64"/>
      <c r="WHG90" s="64"/>
      <c r="WHH90" s="64"/>
      <c r="WHI90" s="64"/>
      <c r="WHJ90" s="64"/>
      <c r="WHK90" s="64"/>
      <c r="WHL90" s="64"/>
      <c r="WHM90" s="64"/>
      <c r="WHN90" s="64"/>
      <c r="WHO90" s="64"/>
      <c r="WHP90" s="64"/>
      <c r="WHQ90" s="64"/>
      <c r="WHR90" s="64"/>
      <c r="WHS90" s="64"/>
      <c r="WHT90" s="64"/>
      <c r="WHU90" s="64"/>
      <c r="WHV90" s="64"/>
      <c r="WHW90" s="64"/>
      <c r="WHX90" s="64"/>
      <c r="WHY90" s="64"/>
      <c r="WHZ90" s="64"/>
      <c r="WIA90" s="64"/>
      <c r="WIB90" s="64"/>
      <c r="WIC90" s="64"/>
      <c r="WID90" s="64"/>
      <c r="WIE90" s="64"/>
      <c r="WIF90" s="64"/>
      <c r="WIG90" s="64"/>
      <c r="WIH90" s="64"/>
      <c r="WII90" s="64"/>
      <c r="WIJ90" s="64"/>
      <c r="WIK90" s="64"/>
      <c r="WIL90" s="64"/>
      <c r="WIM90" s="64"/>
      <c r="WIN90" s="64"/>
      <c r="WIO90" s="64"/>
      <c r="WIP90" s="64"/>
      <c r="WIQ90" s="64"/>
      <c r="WIR90" s="64"/>
      <c r="WIS90" s="64"/>
      <c r="WIT90" s="64"/>
      <c r="WIU90" s="64"/>
      <c r="WIV90" s="64"/>
      <c r="WIW90" s="64"/>
      <c r="WIX90" s="64"/>
      <c r="WIY90" s="64"/>
      <c r="WIZ90" s="64"/>
      <c r="WJA90" s="64"/>
      <c r="WJB90" s="64"/>
      <c r="WJC90" s="64"/>
      <c r="WJD90" s="64"/>
      <c r="WJE90" s="64"/>
      <c r="WJF90" s="64"/>
      <c r="WJG90" s="64"/>
      <c r="WJH90" s="64"/>
      <c r="WJI90" s="64"/>
      <c r="WJJ90" s="64"/>
      <c r="WJK90" s="64"/>
      <c r="WJL90" s="64"/>
      <c r="WJM90" s="64"/>
      <c r="WJN90" s="64"/>
      <c r="WJO90" s="64"/>
      <c r="WJP90" s="64"/>
      <c r="WJQ90" s="64"/>
      <c r="WJR90" s="64"/>
      <c r="WJS90" s="64"/>
      <c r="WJT90" s="64"/>
      <c r="WJU90" s="64"/>
      <c r="WJV90" s="64"/>
      <c r="WJW90" s="64"/>
      <c r="WJX90" s="64"/>
      <c r="WJY90" s="64"/>
      <c r="WJZ90" s="64"/>
      <c r="WKA90" s="64"/>
      <c r="WKB90" s="64"/>
      <c r="WKC90" s="64"/>
      <c r="WKD90" s="64"/>
      <c r="WKE90" s="64"/>
      <c r="WKF90" s="64"/>
      <c r="WKG90" s="64"/>
      <c r="WKH90" s="64"/>
      <c r="WKI90" s="64"/>
      <c r="WKJ90" s="64"/>
      <c r="WKK90" s="64"/>
      <c r="WKL90" s="64"/>
      <c r="WKM90" s="64"/>
      <c r="WKN90" s="64"/>
      <c r="WKO90" s="64"/>
      <c r="WKP90" s="64"/>
      <c r="WKQ90" s="64"/>
      <c r="WKR90" s="64"/>
      <c r="WKS90" s="64"/>
      <c r="WKT90" s="64"/>
      <c r="WKU90" s="64"/>
      <c r="WKV90" s="64"/>
      <c r="WKW90" s="64"/>
      <c r="WKX90" s="64"/>
      <c r="WKY90" s="64"/>
      <c r="WKZ90" s="64"/>
      <c r="WLA90" s="64"/>
      <c r="WLB90" s="64"/>
      <c r="WLC90" s="64"/>
      <c r="WLD90" s="64"/>
      <c r="WLE90" s="64"/>
      <c r="WLF90" s="64"/>
      <c r="WLG90" s="64"/>
      <c r="WLH90" s="64"/>
      <c r="WLI90" s="64"/>
      <c r="WLJ90" s="64"/>
      <c r="WLK90" s="64"/>
      <c r="WLL90" s="64"/>
      <c r="WLM90" s="64"/>
      <c r="WLN90" s="64"/>
      <c r="WLO90" s="64"/>
      <c r="WLP90" s="64"/>
      <c r="WLQ90" s="64"/>
      <c r="WLR90" s="64"/>
      <c r="WLS90" s="64"/>
      <c r="WLT90" s="64"/>
      <c r="WLU90" s="64"/>
      <c r="WLV90" s="64"/>
      <c r="WLW90" s="64"/>
      <c r="WLX90" s="64"/>
      <c r="WLY90" s="64"/>
      <c r="WLZ90" s="64"/>
      <c r="WMA90" s="64"/>
      <c r="WMB90" s="64"/>
      <c r="WMC90" s="64"/>
      <c r="WMD90" s="64"/>
      <c r="WME90" s="64"/>
      <c r="WMF90" s="64"/>
      <c r="WMG90" s="64"/>
      <c r="WMH90" s="64"/>
      <c r="WMI90" s="64"/>
      <c r="WMJ90" s="64"/>
      <c r="WMK90" s="64"/>
      <c r="WML90" s="64"/>
      <c r="WMM90" s="64"/>
      <c r="WMN90" s="64"/>
      <c r="WMO90" s="64"/>
      <c r="WMP90" s="64"/>
      <c r="WMQ90" s="64"/>
      <c r="WMR90" s="64"/>
      <c r="WMS90" s="64"/>
      <c r="WMT90" s="64"/>
      <c r="WMU90" s="64"/>
      <c r="WMV90" s="64"/>
      <c r="WMW90" s="64"/>
      <c r="WMX90" s="64"/>
      <c r="WMY90" s="64"/>
      <c r="WMZ90" s="64"/>
      <c r="WNA90" s="64"/>
      <c r="WNB90" s="64"/>
      <c r="WNC90" s="64"/>
      <c r="WND90" s="64"/>
      <c r="WNE90" s="64"/>
      <c r="WNF90" s="64"/>
      <c r="WNG90" s="64"/>
      <c r="WNH90" s="64"/>
      <c r="WNI90" s="64"/>
      <c r="WNJ90" s="64"/>
      <c r="WNK90" s="64"/>
      <c r="WNL90" s="64"/>
      <c r="WNM90" s="64"/>
      <c r="WNN90" s="64"/>
      <c r="WNO90" s="64"/>
      <c r="WNP90" s="64"/>
      <c r="WNQ90" s="64"/>
      <c r="WNR90" s="64"/>
      <c r="WNS90" s="64"/>
      <c r="WNT90" s="64"/>
      <c r="WNU90" s="64"/>
      <c r="WNV90" s="64"/>
      <c r="WNW90" s="64"/>
      <c r="WNX90" s="64"/>
      <c r="WNY90" s="64"/>
      <c r="WNZ90" s="64"/>
      <c r="WOA90" s="64"/>
      <c r="WOB90" s="64"/>
      <c r="WOC90" s="64"/>
      <c r="WOD90" s="64"/>
      <c r="WOE90" s="64"/>
      <c r="WOF90" s="64"/>
      <c r="WOG90" s="64"/>
      <c r="WOH90" s="64"/>
      <c r="WOI90" s="64"/>
      <c r="WOJ90" s="64"/>
      <c r="WOK90" s="64"/>
      <c r="WOL90" s="64"/>
      <c r="WOM90" s="64"/>
      <c r="WON90" s="64"/>
      <c r="WOO90" s="64"/>
      <c r="WOP90" s="64"/>
      <c r="WOQ90" s="64"/>
      <c r="WOR90" s="64"/>
      <c r="WOS90" s="64"/>
      <c r="WOT90" s="64"/>
      <c r="WOU90" s="64"/>
      <c r="WOV90" s="64"/>
      <c r="WOW90" s="64"/>
      <c r="WOX90" s="64"/>
      <c r="WOY90" s="64"/>
      <c r="WOZ90" s="64"/>
      <c r="WPA90" s="64"/>
      <c r="WPB90" s="64"/>
      <c r="WPC90" s="64"/>
      <c r="WPD90" s="64"/>
      <c r="WPE90" s="64"/>
      <c r="WPF90" s="64"/>
      <c r="WPG90" s="64"/>
      <c r="WPH90" s="64"/>
      <c r="WPI90" s="64"/>
      <c r="WPJ90" s="64"/>
      <c r="WPK90" s="64"/>
      <c r="WPL90" s="64"/>
      <c r="WPM90" s="64"/>
      <c r="WPN90" s="64"/>
      <c r="WPO90" s="64"/>
      <c r="WPP90" s="64"/>
      <c r="WPQ90" s="64"/>
      <c r="WPR90" s="64"/>
      <c r="WPS90" s="64"/>
      <c r="WPT90" s="64"/>
      <c r="WPU90" s="64"/>
      <c r="WPV90" s="64"/>
      <c r="WPW90" s="64"/>
      <c r="WPX90" s="64"/>
      <c r="WPY90" s="64"/>
      <c r="WPZ90" s="64"/>
      <c r="WQA90" s="64"/>
      <c r="WQB90" s="64"/>
      <c r="WQC90" s="64"/>
      <c r="WQD90" s="64"/>
      <c r="WQE90" s="64"/>
      <c r="WQF90" s="64"/>
      <c r="WQG90" s="64"/>
      <c r="WQH90" s="64"/>
      <c r="WQI90" s="64"/>
      <c r="WQJ90" s="64"/>
      <c r="WQK90" s="64"/>
      <c r="WQL90" s="64"/>
      <c r="WQM90" s="64"/>
      <c r="WQN90" s="64"/>
      <c r="WQO90" s="64"/>
      <c r="WQP90" s="64"/>
      <c r="WQQ90" s="64"/>
      <c r="WQR90" s="64"/>
      <c r="WQS90" s="64"/>
      <c r="WQT90" s="64"/>
      <c r="WQU90" s="64"/>
      <c r="WQV90" s="64"/>
      <c r="WQW90" s="64"/>
      <c r="WQX90" s="64"/>
      <c r="WQY90" s="64"/>
      <c r="WQZ90" s="64"/>
      <c r="WRA90" s="64"/>
      <c r="WRB90" s="64"/>
      <c r="WRC90" s="64"/>
      <c r="WRD90" s="64"/>
      <c r="WRE90" s="64"/>
      <c r="WRF90" s="64"/>
      <c r="WRG90" s="64"/>
      <c r="WRH90" s="64"/>
      <c r="WRI90" s="64"/>
      <c r="WRJ90" s="64"/>
      <c r="WRK90" s="64"/>
      <c r="WRL90" s="64"/>
      <c r="WRM90" s="64"/>
      <c r="WRN90" s="64"/>
      <c r="WRO90" s="64"/>
      <c r="WRP90" s="64"/>
      <c r="WRQ90" s="64"/>
      <c r="WRR90" s="64"/>
      <c r="WRS90" s="64"/>
      <c r="WRT90" s="64"/>
      <c r="WRU90" s="64"/>
      <c r="WRV90" s="64"/>
      <c r="WRW90" s="64"/>
      <c r="WRX90" s="64"/>
      <c r="WRY90" s="64"/>
      <c r="WRZ90" s="64"/>
      <c r="WSA90" s="64"/>
      <c r="WSB90" s="64"/>
      <c r="WSC90" s="64"/>
      <c r="WSD90" s="64"/>
      <c r="WSE90" s="64"/>
      <c r="WSF90" s="64"/>
      <c r="WSG90" s="64"/>
      <c r="WSH90" s="64"/>
      <c r="WSI90" s="64"/>
      <c r="WSJ90" s="64"/>
      <c r="WSK90" s="64"/>
      <c r="WSL90" s="64"/>
      <c r="WSM90" s="64"/>
      <c r="WSN90" s="64"/>
      <c r="WSO90" s="64"/>
      <c r="WSP90" s="64"/>
      <c r="WSQ90" s="64"/>
      <c r="WSR90" s="64"/>
      <c r="WSS90" s="64"/>
      <c r="WST90" s="64"/>
      <c r="WSU90" s="64"/>
      <c r="WSV90" s="64"/>
      <c r="WSW90" s="64"/>
      <c r="WSX90" s="64"/>
      <c r="WSY90" s="64"/>
      <c r="WSZ90" s="64"/>
      <c r="WTA90" s="64"/>
      <c r="WTB90" s="64"/>
      <c r="WTC90" s="64"/>
      <c r="WTD90" s="64"/>
      <c r="WTE90" s="64"/>
      <c r="WTF90" s="64"/>
      <c r="WTG90" s="64"/>
      <c r="WTH90" s="64"/>
      <c r="WTI90" s="64"/>
      <c r="WTJ90" s="64"/>
      <c r="WTK90" s="64"/>
      <c r="WTL90" s="64"/>
      <c r="WTM90" s="64"/>
      <c r="WTN90" s="64"/>
      <c r="WTO90" s="64"/>
      <c r="WTP90" s="64"/>
      <c r="WTQ90" s="64"/>
      <c r="WTR90" s="64"/>
      <c r="WTS90" s="64"/>
      <c r="WTT90" s="64"/>
      <c r="WTU90" s="64"/>
      <c r="WTV90" s="64"/>
      <c r="WTW90" s="64"/>
      <c r="WTX90" s="64"/>
      <c r="WTY90" s="64"/>
      <c r="WTZ90" s="64"/>
      <c r="WUA90" s="64"/>
      <c r="WUB90" s="64"/>
      <c r="WUC90" s="64"/>
      <c r="WUD90" s="64"/>
      <c r="WUE90" s="64"/>
      <c r="WUF90" s="64"/>
      <c r="WUG90" s="64"/>
      <c r="WUH90" s="64"/>
      <c r="WUI90" s="64"/>
      <c r="WUJ90" s="64"/>
      <c r="WUK90" s="64"/>
      <c r="WUL90" s="64"/>
      <c r="WUM90" s="64"/>
      <c r="WUN90" s="64"/>
      <c r="WUO90" s="64"/>
      <c r="WUP90" s="64"/>
      <c r="WUQ90" s="64"/>
      <c r="WUR90" s="64"/>
      <c r="WUS90" s="64"/>
      <c r="WUT90" s="64"/>
      <c r="WUU90" s="64"/>
      <c r="WUV90" s="64"/>
      <c r="WUW90" s="64"/>
      <c r="WUX90" s="64"/>
      <c r="WUY90" s="64"/>
      <c r="WUZ90" s="64"/>
      <c r="WVA90" s="64"/>
      <c r="WVB90" s="64"/>
      <c r="WVC90" s="64"/>
      <c r="WVD90" s="64"/>
      <c r="WVE90" s="64"/>
      <c r="WVF90" s="64"/>
      <c r="WVG90" s="64"/>
      <c r="WVH90" s="64"/>
      <c r="WVI90" s="64"/>
      <c r="WVJ90" s="64"/>
      <c r="WVK90" s="64"/>
      <c r="WVL90" s="64"/>
      <c r="WVM90" s="64"/>
      <c r="WVN90" s="64"/>
      <c r="WVO90" s="64"/>
      <c r="WVP90" s="64"/>
      <c r="WVQ90" s="64"/>
      <c r="WVR90" s="64"/>
      <c r="WVS90" s="64"/>
      <c r="WVT90" s="64"/>
      <c r="WVU90" s="64"/>
      <c r="WVV90" s="64"/>
      <c r="WVW90" s="64"/>
      <c r="WVX90" s="64"/>
      <c r="WVY90" s="64"/>
      <c r="WVZ90" s="64"/>
      <c r="WWA90" s="64"/>
      <c r="WWB90" s="64"/>
      <c r="WWC90" s="64"/>
      <c r="WWD90" s="64"/>
      <c r="WWE90" s="64"/>
      <c r="WWF90" s="64"/>
      <c r="WWG90" s="64"/>
      <c r="WWH90" s="64"/>
      <c r="WWI90" s="64"/>
      <c r="WWJ90" s="64"/>
      <c r="WWK90" s="64"/>
      <c r="WWL90" s="64"/>
      <c r="WWM90" s="64"/>
      <c r="WWN90" s="64"/>
      <c r="WWO90" s="64"/>
      <c r="WWP90" s="64"/>
      <c r="WWQ90" s="64"/>
      <c r="WWR90" s="64"/>
      <c r="WWS90" s="64"/>
      <c r="WWT90" s="64"/>
      <c r="WWU90" s="64"/>
      <c r="WWV90" s="64"/>
      <c r="WWW90" s="64"/>
      <c r="WWX90" s="64"/>
      <c r="WWY90" s="64"/>
      <c r="WWZ90" s="64"/>
      <c r="WXA90" s="64"/>
      <c r="WXB90" s="64"/>
      <c r="WXC90" s="64"/>
      <c r="WXD90" s="64"/>
      <c r="WXE90" s="64"/>
      <c r="WXF90" s="64"/>
      <c r="WXG90" s="64"/>
      <c r="WXH90" s="64"/>
      <c r="WXI90" s="64"/>
      <c r="WXJ90" s="64"/>
      <c r="WXK90" s="64"/>
      <c r="WXL90" s="64"/>
      <c r="WXM90" s="64"/>
      <c r="WXN90" s="64"/>
      <c r="WXO90" s="64"/>
      <c r="WXP90" s="64"/>
      <c r="WXQ90" s="64"/>
      <c r="WXR90" s="64"/>
      <c r="WXS90" s="64"/>
      <c r="WXT90" s="64"/>
      <c r="WXU90" s="64"/>
      <c r="WXV90" s="64"/>
      <c r="WXW90" s="64"/>
      <c r="WXX90" s="64"/>
      <c r="WXY90" s="64"/>
      <c r="WXZ90" s="64"/>
      <c r="WYA90" s="64"/>
      <c r="WYB90" s="64"/>
      <c r="WYC90" s="64"/>
      <c r="WYD90" s="64"/>
      <c r="WYE90" s="64"/>
      <c r="WYF90" s="64"/>
      <c r="WYG90" s="64"/>
      <c r="WYH90" s="64"/>
      <c r="WYI90" s="64"/>
      <c r="WYJ90" s="64"/>
      <c r="WYK90" s="64"/>
      <c r="WYL90" s="64"/>
      <c r="WYM90" s="64"/>
      <c r="WYN90" s="64"/>
      <c r="WYO90" s="64"/>
      <c r="WYP90" s="64"/>
      <c r="WYQ90" s="64"/>
      <c r="WYR90" s="64"/>
      <c r="WYS90" s="64"/>
      <c r="WYT90" s="64"/>
      <c r="WYU90" s="64"/>
      <c r="WYV90" s="64"/>
      <c r="WYW90" s="64"/>
      <c r="WYX90" s="64"/>
      <c r="WYY90" s="64"/>
      <c r="WYZ90" s="64"/>
      <c r="WZA90" s="64"/>
      <c r="WZB90" s="64"/>
      <c r="WZC90" s="64"/>
      <c r="WZD90" s="64"/>
      <c r="WZE90" s="64"/>
      <c r="WZF90" s="64"/>
      <c r="WZG90" s="64"/>
      <c r="WZH90" s="64"/>
      <c r="WZI90" s="64"/>
      <c r="WZJ90" s="64"/>
      <c r="WZK90" s="64"/>
      <c r="WZL90" s="64"/>
      <c r="WZM90" s="64"/>
      <c r="WZN90" s="64"/>
      <c r="WZO90" s="64"/>
      <c r="WZP90" s="64"/>
      <c r="WZQ90" s="64"/>
      <c r="WZR90" s="64"/>
      <c r="WZS90" s="64"/>
      <c r="WZT90" s="64"/>
      <c r="WZU90" s="64"/>
      <c r="WZV90" s="64"/>
      <c r="WZW90" s="64"/>
      <c r="WZX90" s="64"/>
      <c r="WZY90" s="64"/>
      <c r="WZZ90" s="64"/>
      <c r="XAA90" s="64"/>
      <c r="XAB90" s="64"/>
      <c r="XAC90" s="64"/>
      <c r="XAD90" s="64"/>
      <c r="XAE90" s="64"/>
      <c r="XAF90" s="64"/>
      <c r="XAG90" s="64"/>
      <c r="XAH90" s="64"/>
      <c r="XAI90" s="64"/>
      <c r="XAJ90" s="64"/>
      <c r="XAK90" s="64"/>
      <c r="XAL90" s="64"/>
      <c r="XAM90" s="64"/>
      <c r="XAN90" s="64"/>
      <c r="XAO90" s="64"/>
      <c r="XAP90" s="64"/>
      <c r="XAQ90" s="64"/>
      <c r="XAR90" s="64"/>
      <c r="XAS90" s="64"/>
      <c r="XAT90" s="64"/>
      <c r="XAU90" s="64"/>
      <c r="XAV90" s="64"/>
      <c r="XAW90" s="64"/>
      <c r="XAX90" s="64"/>
      <c r="XAY90" s="64"/>
      <c r="XAZ90" s="64"/>
      <c r="XBA90" s="64"/>
      <c r="XBB90" s="64"/>
      <c r="XBC90" s="64"/>
      <c r="XBD90" s="64"/>
      <c r="XBE90" s="64"/>
      <c r="XBF90" s="64"/>
      <c r="XBG90" s="64"/>
      <c r="XBH90" s="64"/>
      <c r="XBI90" s="64"/>
      <c r="XBJ90" s="64"/>
      <c r="XBK90" s="64"/>
      <c r="XBL90" s="64"/>
      <c r="XBM90" s="64"/>
      <c r="XBN90" s="64"/>
      <c r="XBO90" s="64"/>
      <c r="XBP90" s="64"/>
      <c r="XBQ90" s="64"/>
      <c r="XBR90" s="64"/>
      <c r="XBS90" s="64"/>
      <c r="XBT90" s="64"/>
      <c r="XBU90" s="64"/>
      <c r="XBV90" s="64"/>
      <c r="XBW90" s="64"/>
      <c r="XBX90" s="64"/>
      <c r="XBY90" s="64"/>
      <c r="XBZ90" s="64"/>
      <c r="XCA90" s="64"/>
      <c r="XCB90" s="64"/>
      <c r="XCC90" s="64"/>
      <c r="XCD90" s="64"/>
      <c r="XCE90" s="64"/>
      <c r="XCF90" s="64"/>
      <c r="XCG90" s="64"/>
      <c r="XCH90" s="64"/>
      <c r="XCI90" s="64"/>
      <c r="XCJ90" s="64"/>
      <c r="XCK90" s="64"/>
      <c r="XCL90" s="64"/>
      <c r="XCM90" s="64"/>
      <c r="XCN90" s="64"/>
      <c r="XCO90" s="64"/>
      <c r="XCP90" s="64"/>
      <c r="XCQ90" s="64"/>
      <c r="XCR90" s="64"/>
      <c r="XCS90" s="64"/>
      <c r="XCT90" s="64"/>
      <c r="XCU90" s="64"/>
      <c r="XCV90" s="64"/>
      <c r="XCW90" s="64"/>
      <c r="XCX90" s="64"/>
      <c r="XCY90" s="64"/>
      <c r="XCZ90" s="64"/>
      <c r="XDA90" s="64"/>
      <c r="XDB90" s="64"/>
      <c r="XDC90" s="64"/>
      <c r="XDD90" s="64"/>
      <c r="XDE90" s="64"/>
      <c r="XDF90" s="64"/>
      <c r="XDG90" s="64"/>
      <c r="XDH90" s="64"/>
      <c r="XDI90" s="64"/>
      <c r="XDJ90" s="64"/>
      <c r="XDK90" s="64"/>
      <c r="XDL90" s="64"/>
      <c r="XDM90" s="64"/>
      <c r="XDN90" s="64"/>
      <c r="XDO90" s="64"/>
      <c r="XDP90" s="64"/>
      <c r="XDQ90" s="64"/>
      <c r="XDR90" s="64"/>
      <c r="XDS90" s="64"/>
      <c r="XDT90" s="64"/>
      <c r="XDU90" s="64"/>
      <c r="XDV90" s="64"/>
      <c r="XDW90" s="64"/>
      <c r="XDX90" s="64"/>
      <c r="XDY90" s="64"/>
      <c r="XDZ90" s="64"/>
      <c r="XEA90" s="64"/>
      <c r="XEB90" s="64"/>
      <c r="XEC90" s="64"/>
      <c r="XED90" s="64"/>
      <c r="XEE90" s="64"/>
      <c r="XEF90" s="64"/>
      <c r="XEG90" s="64"/>
      <c r="XEH90" s="64"/>
      <c r="XEI90" s="64"/>
      <c r="XEJ90" s="64"/>
      <c r="XEK90" s="64"/>
      <c r="XEL90" s="64"/>
      <c r="XEM90" s="64"/>
      <c r="XEN90" s="64"/>
      <c r="XEO90" s="64"/>
      <c r="XEP90" s="64"/>
      <c r="XEQ90" s="64"/>
      <c r="XER90" s="64"/>
      <c r="XES90" s="64"/>
      <c r="XET90" s="64"/>
      <c r="XEU90" s="64"/>
      <c r="XEV90" s="64"/>
      <c r="XEW90" s="64"/>
      <c r="XEX90" s="64"/>
      <c r="XEY90" s="64"/>
      <c r="XEZ90" s="64"/>
      <c r="XFA90" s="64"/>
      <c r="XFB90" s="64"/>
      <c r="XFC90" s="64"/>
      <c r="XFD90" s="64"/>
    </row>
    <row r="91" spans="1:16384" s="45" customFormat="1" ht="24.9" hidden="1" customHeight="1" x14ac:dyDescent="0.25">
      <c r="A91" s="66"/>
      <c r="B91" s="484" t="str">
        <f>'GSI Sites &amp; Components'!$F$24</f>
        <v>(Insert Additional Component)</v>
      </c>
      <c r="C91" s="88" t="str">
        <f>IFERROR(VLOOKUP(A91,'GSI Maintenance Schedule'!$B$38:$D$189,3,FALSE),"")</f>
        <v/>
      </c>
      <c r="D91" s="43" t="s">
        <v>82</v>
      </c>
      <c r="E91" s="40" t="str">
        <f>IFERROR(VLOOKUP(A91,'GSI Maintenance Schedule'!$B$38:$I$89,5,FALSE),"")</f>
        <v/>
      </c>
      <c r="F91" s="40" t="str">
        <f>IFERROR(VLOOKUP(A91,'GSI Maintenance Schedule'!$B$38:$J$65562,6,FALSE)&amp;IF(VLOOKUP(A91,'GSI Maintenance Schedule'!$B$38:$J$65562,7,FALSE)="",""," - "&amp;VLOOKUP(A91,'GSI Maintenance Schedule'!$B$38:$J$65562,7,FALSE)),"")</f>
        <v/>
      </c>
      <c r="I91" s="51"/>
    </row>
    <row r="92" spans="1:16384" s="45" customFormat="1" ht="24.9" hidden="1" customHeight="1" x14ac:dyDescent="0.25">
      <c r="A92" s="66"/>
      <c r="B92" s="484" t="str">
        <f>B91</f>
        <v>(Insert Additional Component)</v>
      </c>
      <c r="C92" s="88" t="str">
        <f>IFERROR(VLOOKUP(A92,'GSI Maintenance Schedule'!$B$38:$D$189,3,FALSE),"")</f>
        <v/>
      </c>
      <c r="D92" s="43" t="s">
        <v>63</v>
      </c>
      <c r="E92" s="40" t="str">
        <f>IFERROR(VLOOKUP(A92,'GSI Maintenance Schedule'!$B$38:$I$89,5,FALSE),"")</f>
        <v/>
      </c>
      <c r="F92" s="40" t="str">
        <f>IFERROR(VLOOKUP(A92,'GSI Maintenance Schedule'!$B$38:$J$65562,6,FALSE)&amp;IF(VLOOKUP(A92,'GSI Maintenance Schedule'!$B$38:$J$65562,7,FALSE)="",""," - "&amp;VLOOKUP(A92,'GSI Maintenance Schedule'!$B$38:$J$65562,7,FALSE)),"")</f>
        <v/>
      </c>
      <c r="I92" s="51"/>
    </row>
    <row r="93" spans="1:16384" s="45" customFormat="1" ht="24.9" hidden="1" customHeight="1" x14ac:dyDescent="0.25">
      <c r="A93" s="66"/>
      <c r="B93" s="484" t="str">
        <f t="shared" ref="B93:B100" si="3">B92</f>
        <v>(Insert Additional Component)</v>
      </c>
      <c r="C93" s="88" t="str">
        <f>IFERROR(VLOOKUP(A93,'GSI Maintenance Schedule'!$B$38:$D$189,3,FALSE),"")</f>
        <v/>
      </c>
      <c r="D93" s="43" t="s">
        <v>83</v>
      </c>
      <c r="E93" s="40" t="str">
        <f>IFERROR(VLOOKUP(A93,'GSI Maintenance Schedule'!$B$38:$I$89,5,FALSE),"")</f>
        <v/>
      </c>
      <c r="F93" s="40" t="str">
        <f>IFERROR(VLOOKUP(A93,'GSI Maintenance Schedule'!$B$38:$J$65562,6,FALSE)&amp;IF(VLOOKUP(A93,'GSI Maintenance Schedule'!$B$38:$J$65562,7,FALSE)="",""," - "&amp;VLOOKUP(A93,'GSI Maintenance Schedule'!$B$38:$J$65562,7,FALSE)),"")</f>
        <v/>
      </c>
      <c r="I93" s="51"/>
    </row>
    <row r="94" spans="1:16384" s="45" customFormat="1" ht="24.9" hidden="1" customHeight="1" x14ac:dyDescent="0.25">
      <c r="A94" s="66"/>
      <c r="B94" s="484" t="str">
        <f t="shared" si="3"/>
        <v>(Insert Additional Component)</v>
      </c>
      <c r="C94" s="88" t="str">
        <f>IFERROR(VLOOKUP(A94,'GSI Maintenance Schedule'!$B$38:$D$189,3,FALSE),"")</f>
        <v/>
      </c>
      <c r="D94" s="43" t="s">
        <v>84</v>
      </c>
      <c r="E94" s="40" t="str">
        <f>IFERROR(VLOOKUP(A94,'GSI Maintenance Schedule'!$B$38:$I$89,5,FALSE),"")</f>
        <v/>
      </c>
      <c r="F94" s="40" t="str">
        <f>IFERROR(VLOOKUP(A94,'GSI Maintenance Schedule'!$B$38:$J$65562,6,FALSE)&amp;IF(VLOOKUP(A94,'GSI Maintenance Schedule'!$B$38:$J$65562,7,FALSE)="",""," - "&amp;VLOOKUP(A94,'GSI Maintenance Schedule'!$B$38:$J$65562,7,FALSE)),"")</f>
        <v/>
      </c>
      <c r="I94" s="51"/>
    </row>
    <row r="95" spans="1:16384" s="45" customFormat="1" ht="24.9" hidden="1" customHeight="1" x14ac:dyDescent="0.25">
      <c r="A95" s="66"/>
      <c r="B95" s="484" t="str">
        <f t="shared" si="3"/>
        <v>(Insert Additional Component)</v>
      </c>
      <c r="C95" s="88" t="str">
        <f>IFERROR(VLOOKUP(A95,'GSI Maintenance Schedule'!$B$38:$D$189,3,FALSE),"")</f>
        <v/>
      </c>
      <c r="D95" s="43" t="s">
        <v>85</v>
      </c>
      <c r="E95" s="40" t="str">
        <f>IFERROR(VLOOKUP(A95,'GSI Maintenance Schedule'!$B$38:$I$89,5,FALSE),"")</f>
        <v/>
      </c>
      <c r="F95" s="40" t="str">
        <f>IFERROR(VLOOKUP(A95,'GSI Maintenance Schedule'!$B$38:$J$65562,6,FALSE)&amp;IF(VLOOKUP(A95,'GSI Maintenance Schedule'!$B$38:$J$65562,7,FALSE)="",""," - "&amp;VLOOKUP(A95,'GSI Maintenance Schedule'!$B$38:$J$65562,7,FALSE)),"")</f>
        <v/>
      </c>
      <c r="I95" s="62"/>
    </row>
    <row r="96" spans="1:16384" s="45" customFormat="1" ht="24.9" hidden="1" customHeight="1" x14ac:dyDescent="0.25">
      <c r="A96" s="66"/>
      <c r="B96" s="484" t="str">
        <f t="shared" si="3"/>
        <v>(Insert Additional Component)</v>
      </c>
      <c r="C96" s="88" t="str">
        <f>IFERROR(VLOOKUP(A96,'GSI Maintenance Schedule'!$B$38:$D$189,3,FALSE),"")</f>
        <v/>
      </c>
      <c r="D96" s="43" t="s">
        <v>64</v>
      </c>
      <c r="E96" s="40" t="str">
        <f>IFERROR(VLOOKUP(A96,'GSI Maintenance Schedule'!$B$38:$I$89,5,FALSE),"")</f>
        <v/>
      </c>
      <c r="F96" s="40" t="str">
        <f>IFERROR(VLOOKUP(A96,'GSI Maintenance Schedule'!$B$38:$J$65562,6,FALSE)&amp;IF(VLOOKUP(A96,'GSI Maintenance Schedule'!$B$38:$J$65562,7,FALSE)="",""," - "&amp;VLOOKUP(A96,'GSI Maintenance Schedule'!$B$38:$J$65562,7,FALSE)),"")</f>
        <v/>
      </c>
      <c r="I96" s="10" t="str">
        <f>IFERROR(IF(VLOOKUP($C$33,'GSI Construction Schedule'!B100:C109,2,FALSE)="","",VLOOKUP($C$33,'GSI Construction Schedule'!B100:C109,2,FALSE)),"")</f>
        <v/>
      </c>
    </row>
    <row r="97" spans="1:9" s="45" customFormat="1" ht="24.9" hidden="1" customHeight="1" x14ac:dyDescent="0.25">
      <c r="A97" s="66"/>
      <c r="B97" s="484" t="str">
        <f t="shared" si="3"/>
        <v>(Insert Additional Component)</v>
      </c>
      <c r="C97" s="88" t="str">
        <f>IFERROR(VLOOKUP(A97,'GSI Maintenance Schedule'!$B$38:$D$189,3,FALSE),"")</f>
        <v/>
      </c>
      <c r="D97" s="43" t="s">
        <v>313</v>
      </c>
      <c r="E97" s="40" t="str">
        <f>IFERROR(VLOOKUP(A97,'GSI Maintenance Schedule'!$B$38:$I$89,5,FALSE),"")</f>
        <v/>
      </c>
      <c r="F97" s="40" t="str">
        <f>IFERROR(VLOOKUP(A97,'GSI Maintenance Schedule'!$B$38:$J$65562,6,FALSE)&amp;IF(VLOOKUP(A97,'GSI Maintenance Schedule'!$B$38:$J$65562,7,FALSE)="",""," - "&amp;VLOOKUP(A97,'GSI Maintenance Schedule'!$B$38:$J$65562,7,FALSE)),"")</f>
        <v/>
      </c>
      <c r="I97" s="72"/>
    </row>
    <row r="98" spans="1:9" s="45" customFormat="1" ht="24.9" hidden="1" customHeight="1" x14ac:dyDescent="0.25">
      <c r="A98" s="66"/>
      <c r="B98" s="484" t="str">
        <f t="shared" si="3"/>
        <v>(Insert Additional Component)</v>
      </c>
      <c r="C98" s="88" t="str">
        <f>IFERROR(VLOOKUP(A98,'GSI Maintenance Schedule'!$B$38:$D$189,3,FALSE),"")</f>
        <v/>
      </c>
      <c r="D98" s="42"/>
      <c r="E98" s="40"/>
      <c r="F98" s="37"/>
      <c r="I98" s="10" t="str">
        <f>IFERROR(IF(VLOOKUP($C$33,'GSI Construction Schedule'!B102:C111,2,FALSE)="","",VLOOKUP($C$33,'GSI Construction Schedule'!B102:C111,2,FALSE)),"")</f>
        <v/>
      </c>
    </row>
    <row r="99" spans="1:9" s="45" customFormat="1" ht="24.9" hidden="1" customHeight="1" x14ac:dyDescent="0.25">
      <c r="A99" s="66"/>
      <c r="B99" s="484" t="str">
        <f t="shared" si="3"/>
        <v>(Insert Additional Component)</v>
      </c>
      <c r="C99" s="88" t="str">
        <f>IFERROR(VLOOKUP(A99,'GSI Maintenance Schedule'!$B$38:$D$189,3,FALSE),"")</f>
        <v/>
      </c>
      <c r="D99" s="42"/>
      <c r="E99" s="42"/>
      <c r="F99" s="18"/>
      <c r="I99" s="56"/>
    </row>
    <row r="100" spans="1:9" s="45" customFormat="1" ht="24.9" hidden="1" customHeight="1" x14ac:dyDescent="0.25">
      <c r="A100" s="66"/>
      <c r="B100" s="484" t="str">
        <f t="shared" si="3"/>
        <v>(Insert Additional Component)</v>
      </c>
      <c r="C100" s="88" t="str">
        <f>IFERROR(VLOOKUP(A100,'GSI Maintenance Schedule'!$B$38:$D$189,3,FALSE),"")</f>
        <v/>
      </c>
      <c r="D100" s="42"/>
      <c r="E100" s="42"/>
      <c r="F100" s="18"/>
      <c r="I100" s="56"/>
    </row>
    <row r="101" spans="1:9" s="45" customFormat="1" ht="24.9" hidden="1" customHeight="1" x14ac:dyDescent="0.25">
      <c r="A101" s="66"/>
      <c r="B101" s="484" t="str">
        <f>'GSI Sites &amp; Components'!$F$25</f>
        <v>(Insert Additional Component)</v>
      </c>
      <c r="C101" s="88" t="str">
        <f>IFERROR(VLOOKUP(A101,'GSI Maintenance Schedule'!$B$38:$D$189,3,FALSE),"")</f>
        <v/>
      </c>
      <c r="D101" s="42"/>
      <c r="E101" s="42"/>
      <c r="F101" s="37"/>
      <c r="I101" s="56"/>
    </row>
    <row r="102" spans="1:9" s="45" customFormat="1" ht="24.9" hidden="1" customHeight="1" x14ac:dyDescent="0.25">
      <c r="A102" s="66"/>
      <c r="B102" s="484" t="str">
        <f>B101</f>
        <v>(Insert Additional Component)</v>
      </c>
      <c r="C102" s="88" t="str">
        <f>IFERROR(VLOOKUP(A102,'GSI Maintenance Schedule'!$B$38:$D$189,3,FALSE),"")</f>
        <v/>
      </c>
      <c r="D102" s="42"/>
      <c r="E102" s="42"/>
      <c r="F102" s="18"/>
      <c r="I102" s="56"/>
    </row>
    <row r="103" spans="1:9" s="45" customFormat="1" ht="24.9" hidden="1" customHeight="1" x14ac:dyDescent="0.25">
      <c r="A103" s="66"/>
      <c r="B103" s="484" t="str">
        <f t="shared" ref="B103:B110" si="4">B102</f>
        <v>(Insert Additional Component)</v>
      </c>
      <c r="C103" s="88" t="str">
        <f>IFERROR(VLOOKUP(A103,'GSI Maintenance Schedule'!$B$38:$D$189,3,FALSE),"")</f>
        <v/>
      </c>
      <c r="D103" s="42"/>
      <c r="E103" s="42"/>
      <c r="F103" s="37"/>
      <c r="I103" s="56"/>
    </row>
    <row r="104" spans="1:9" s="45" customFormat="1" ht="24.9" hidden="1" customHeight="1" x14ac:dyDescent="0.25">
      <c r="A104" s="66"/>
      <c r="B104" s="484" t="str">
        <f t="shared" si="4"/>
        <v>(Insert Additional Component)</v>
      </c>
      <c r="C104" s="88" t="str">
        <f>IFERROR(VLOOKUP(A104,'GSI Maintenance Schedule'!$B$38:$D$189,3,FALSE),"")</f>
        <v/>
      </c>
      <c r="D104" s="42"/>
      <c r="E104" s="42"/>
      <c r="F104" s="37"/>
      <c r="I104" s="56"/>
    </row>
    <row r="105" spans="1:9" s="45" customFormat="1" ht="24.9" hidden="1" customHeight="1" x14ac:dyDescent="0.25">
      <c r="A105" s="66"/>
      <c r="B105" s="484" t="str">
        <f t="shared" si="4"/>
        <v>(Insert Additional Component)</v>
      </c>
      <c r="C105" s="88" t="str">
        <f>IFERROR(VLOOKUP(A105,'GSI Maintenance Schedule'!$B$38:$D$189,3,FALSE),"")</f>
        <v/>
      </c>
      <c r="D105" s="42"/>
      <c r="E105" s="42"/>
      <c r="F105" s="37"/>
      <c r="I105" s="56"/>
    </row>
    <row r="106" spans="1:9" s="45" customFormat="1" ht="24.9" hidden="1" customHeight="1" x14ac:dyDescent="0.25">
      <c r="A106" s="66"/>
      <c r="B106" s="484" t="str">
        <f t="shared" si="4"/>
        <v>(Insert Additional Component)</v>
      </c>
      <c r="C106" s="88" t="str">
        <f>IFERROR(VLOOKUP(A106,'GSI Maintenance Schedule'!$B$38:$D$189,3,FALSE),"")</f>
        <v/>
      </c>
      <c r="D106" s="42"/>
      <c r="E106" s="42"/>
      <c r="F106" s="37"/>
      <c r="I106" s="56"/>
    </row>
    <row r="107" spans="1:9" s="45" customFormat="1" ht="24.9" hidden="1" customHeight="1" x14ac:dyDescent="0.25">
      <c r="A107" s="66"/>
      <c r="B107" s="484" t="str">
        <f t="shared" si="4"/>
        <v>(Insert Additional Component)</v>
      </c>
      <c r="C107" s="88" t="str">
        <f>IFERROR(VLOOKUP(A107,'GSI Maintenance Schedule'!$B$38:$D$189,3,FALSE),"")</f>
        <v/>
      </c>
      <c r="D107" s="42"/>
      <c r="E107" s="42"/>
      <c r="F107" s="37"/>
      <c r="I107" s="56"/>
    </row>
    <row r="108" spans="1:9" s="45" customFormat="1" ht="24.9" hidden="1" customHeight="1" x14ac:dyDescent="0.25">
      <c r="A108" s="66"/>
      <c r="B108" s="484" t="str">
        <f t="shared" si="4"/>
        <v>(Insert Additional Component)</v>
      </c>
      <c r="C108" s="88" t="str">
        <f>IFERROR(VLOOKUP(A108,'GSI Maintenance Schedule'!$B$38:$D$189,3,FALSE),"")</f>
        <v/>
      </c>
      <c r="D108" s="42"/>
      <c r="E108" s="42"/>
      <c r="F108" s="37"/>
      <c r="I108" s="56"/>
    </row>
    <row r="109" spans="1:9" s="45" customFormat="1" ht="24.9" hidden="1" customHeight="1" x14ac:dyDescent="0.25">
      <c r="A109" s="66"/>
      <c r="B109" s="484" t="str">
        <f t="shared" si="4"/>
        <v>(Insert Additional Component)</v>
      </c>
      <c r="C109" s="88" t="str">
        <f>IFERROR(VLOOKUP(A109,'GSI Maintenance Schedule'!$B$38:$D$189,3,FALSE),"")</f>
        <v/>
      </c>
      <c r="D109" s="42"/>
      <c r="E109" s="42"/>
      <c r="F109" s="18"/>
      <c r="I109" s="56"/>
    </row>
    <row r="110" spans="1:9" s="45" customFormat="1" ht="24.9" hidden="1" customHeight="1" x14ac:dyDescent="0.25">
      <c r="A110" s="66"/>
      <c r="B110" s="484" t="str">
        <f t="shared" si="4"/>
        <v>(Insert Additional Component)</v>
      </c>
      <c r="C110" s="88" t="str">
        <f>IFERROR(VLOOKUP(A110,'GSI Maintenance Schedule'!$B$38:$D$189,3,FALSE),"")</f>
        <v/>
      </c>
      <c r="D110" s="42"/>
      <c r="E110" s="42"/>
      <c r="F110" s="18"/>
      <c r="I110" s="56"/>
    </row>
    <row r="111" spans="1:9" s="45" customFormat="1" ht="24.9" hidden="1" customHeight="1" x14ac:dyDescent="0.25">
      <c r="A111" s="66"/>
      <c r="B111" s="484" t="str">
        <f>'GSI Sites &amp; Components'!$F$25</f>
        <v>(Insert Additional Component)</v>
      </c>
      <c r="C111" s="88" t="str">
        <f>IFERROR(VLOOKUP(A111,'GSI Maintenance Schedule'!$B$38:$D$189,3,FALSE),"")</f>
        <v/>
      </c>
      <c r="D111" s="42"/>
      <c r="E111" s="42"/>
      <c r="F111" s="37"/>
      <c r="I111" s="56"/>
    </row>
    <row r="112" spans="1:9" s="45" customFormat="1" ht="24.9" hidden="1" customHeight="1" x14ac:dyDescent="0.25">
      <c r="A112" s="66"/>
      <c r="B112" s="484" t="str">
        <f>B111</f>
        <v>(Insert Additional Component)</v>
      </c>
      <c r="C112" s="88" t="str">
        <f>IFERROR(VLOOKUP(A112,'GSI Maintenance Schedule'!$B$38:$D$189,3,FALSE),"")</f>
        <v/>
      </c>
      <c r="D112" s="42"/>
      <c r="E112" s="42"/>
      <c r="F112" s="18"/>
      <c r="I112" s="56"/>
    </row>
    <row r="113" spans="1:9" s="45" customFormat="1" ht="24.9" hidden="1" customHeight="1" x14ac:dyDescent="0.25">
      <c r="A113" s="66"/>
      <c r="B113" s="484" t="str">
        <f t="shared" ref="B113:B120" si="5">B112</f>
        <v>(Insert Additional Component)</v>
      </c>
      <c r="C113" s="88" t="str">
        <f>IFERROR(VLOOKUP(A113,'GSI Maintenance Schedule'!$B$38:$D$189,3,FALSE),"")</f>
        <v/>
      </c>
      <c r="D113" s="42"/>
      <c r="E113" s="42"/>
      <c r="F113" s="37"/>
      <c r="I113" s="56"/>
    </row>
    <row r="114" spans="1:9" s="45" customFormat="1" ht="24.9" hidden="1" customHeight="1" x14ac:dyDescent="0.25">
      <c r="A114" s="66"/>
      <c r="B114" s="484" t="str">
        <f t="shared" si="5"/>
        <v>(Insert Additional Component)</v>
      </c>
      <c r="C114" s="88" t="str">
        <f>IFERROR(VLOOKUP(A114,'GSI Maintenance Schedule'!$B$38:$D$189,3,FALSE),"")</f>
        <v/>
      </c>
      <c r="D114" s="42"/>
      <c r="E114" s="42"/>
      <c r="F114" s="37"/>
      <c r="I114" s="56"/>
    </row>
    <row r="115" spans="1:9" s="45" customFormat="1" ht="24.9" hidden="1" customHeight="1" x14ac:dyDescent="0.25">
      <c r="A115" s="66"/>
      <c r="B115" s="484" t="str">
        <f t="shared" si="5"/>
        <v>(Insert Additional Component)</v>
      </c>
      <c r="C115" s="88" t="str">
        <f>IFERROR(VLOOKUP(A115,'GSI Maintenance Schedule'!$B$38:$D$189,3,FALSE),"")</f>
        <v/>
      </c>
      <c r="D115" s="42"/>
      <c r="E115" s="42"/>
      <c r="F115" s="37"/>
      <c r="I115" s="56"/>
    </row>
    <row r="116" spans="1:9" s="45" customFormat="1" ht="24.9" hidden="1" customHeight="1" x14ac:dyDescent="0.25">
      <c r="A116" s="66"/>
      <c r="B116" s="484" t="str">
        <f t="shared" si="5"/>
        <v>(Insert Additional Component)</v>
      </c>
      <c r="C116" s="88" t="str">
        <f>IFERROR(VLOOKUP(A116,'GSI Maintenance Schedule'!$B$38:$D$189,3,FALSE),"")</f>
        <v/>
      </c>
      <c r="D116" s="42"/>
      <c r="E116" s="42"/>
      <c r="F116" s="37"/>
      <c r="I116" s="56"/>
    </row>
    <row r="117" spans="1:9" s="45" customFormat="1" ht="24.9" hidden="1" customHeight="1" x14ac:dyDescent="0.25">
      <c r="A117" s="66"/>
      <c r="B117" s="484" t="str">
        <f t="shared" si="5"/>
        <v>(Insert Additional Component)</v>
      </c>
      <c r="C117" s="88" t="str">
        <f>IFERROR(VLOOKUP(A117,'GSI Maintenance Schedule'!$B$38:$D$189,3,FALSE),"")</f>
        <v/>
      </c>
      <c r="D117" s="42"/>
      <c r="E117" s="42"/>
      <c r="F117" s="37"/>
      <c r="I117" s="56"/>
    </row>
    <row r="118" spans="1:9" s="45" customFormat="1" ht="24.9" hidden="1" customHeight="1" x14ac:dyDescent="0.25">
      <c r="A118" s="66"/>
      <c r="B118" s="484" t="str">
        <f t="shared" si="5"/>
        <v>(Insert Additional Component)</v>
      </c>
      <c r="C118" s="88" t="str">
        <f>IFERROR(VLOOKUP(A118,'GSI Maintenance Schedule'!$B$38:$D$189,3,FALSE),"")</f>
        <v/>
      </c>
      <c r="D118" s="42"/>
      <c r="E118" s="42"/>
      <c r="F118" s="37"/>
      <c r="I118" s="56"/>
    </row>
    <row r="119" spans="1:9" s="45" customFormat="1" ht="24.9" hidden="1" customHeight="1" x14ac:dyDescent="0.25">
      <c r="A119" s="66"/>
      <c r="B119" s="484" t="str">
        <f t="shared" si="5"/>
        <v>(Insert Additional Component)</v>
      </c>
      <c r="C119" s="88" t="str">
        <f>IFERROR(VLOOKUP(A119,'GSI Maintenance Schedule'!$B$38:$D$189,3,FALSE),"")</f>
        <v/>
      </c>
      <c r="D119" s="42"/>
      <c r="E119" s="42"/>
      <c r="F119" s="18"/>
      <c r="I119" s="56"/>
    </row>
    <row r="120" spans="1:9" s="45" customFormat="1" ht="24.9" hidden="1" customHeight="1" x14ac:dyDescent="0.25">
      <c r="A120" s="66"/>
      <c r="B120" s="484" t="str">
        <f t="shared" si="5"/>
        <v>(Insert Additional Component)</v>
      </c>
      <c r="C120" s="88" t="str">
        <f>IFERROR(VLOOKUP(A120,'GSI Maintenance Schedule'!$B$38:$D$189,3,FALSE),"")</f>
        <v/>
      </c>
      <c r="D120" s="42"/>
      <c r="E120" s="42"/>
      <c r="F120" s="18"/>
      <c r="I120" s="56"/>
    </row>
    <row r="121" spans="1:9" s="45" customFormat="1" ht="24.9" hidden="1" customHeight="1" x14ac:dyDescent="0.25">
      <c r="A121" s="66"/>
      <c r="B121" s="484" t="str">
        <f>'GSI Sites &amp; Components'!$F$25</f>
        <v>(Insert Additional Component)</v>
      </c>
      <c r="C121" s="88" t="str">
        <f>IFERROR(VLOOKUP(A121,'GSI Maintenance Schedule'!$B$38:$D$189,3,FALSE),"")</f>
        <v/>
      </c>
      <c r="D121" s="42"/>
      <c r="E121" s="42"/>
      <c r="F121" s="37"/>
      <c r="I121" s="56"/>
    </row>
    <row r="122" spans="1:9" s="45" customFormat="1" ht="24.9" hidden="1" customHeight="1" x14ac:dyDescent="0.25">
      <c r="A122" s="66"/>
      <c r="B122" s="484" t="str">
        <f>B121</f>
        <v>(Insert Additional Component)</v>
      </c>
      <c r="C122" s="88" t="str">
        <f>IFERROR(VLOOKUP(A122,'GSI Maintenance Schedule'!$B$38:$D$189,3,FALSE),"")</f>
        <v/>
      </c>
      <c r="D122" s="42"/>
      <c r="E122" s="42"/>
      <c r="F122" s="18"/>
      <c r="I122" s="56"/>
    </row>
    <row r="123" spans="1:9" s="45" customFormat="1" ht="24.9" hidden="1" customHeight="1" x14ac:dyDescent="0.25">
      <c r="A123" s="66"/>
      <c r="B123" s="484" t="str">
        <f t="shared" ref="B123:B130" si="6">B122</f>
        <v>(Insert Additional Component)</v>
      </c>
      <c r="C123" s="88" t="str">
        <f>IFERROR(VLOOKUP(A123,'GSI Maintenance Schedule'!$B$38:$D$189,3,FALSE),"")</f>
        <v/>
      </c>
      <c r="D123" s="42"/>
      <c r="E123" s="42"/>
      <c r="F123" s="37"/>
      <c r="I123" s="56"/>
    </row>
    <row r="124" spans="1:9" s="45" customFormat="1" ht="24.9" hidden="1" customHeight="1" x14ac:dyDescent="0.25">
      <c r="A124" s="66"/>
      <c r="B124" s="484" t="str">
        <f t="shared" si="6"/>
        <v>(Insert Additional Component)</v>
      </c>
      <c r="C124" s="88" t="str">
        <f>IFERROR(VLOOKUP(A124,'GSI Maintenance Schedule'!$B$38:$D$189,3,FALSE),"")</f>
        <v/>
      </c>
      <c r="D124" s="42"/>
      <c r="E124" s="42"/>
      <c r="F124" s="37"/>
      <c r="I124" s="56"/>
    </row>
    <row r="125" spans="1:9" s="45" customFormat="1" ht="24.9" hidden="1" customHeight="1" x14ac:dyDescent="0.25">
      <c r="A125" s="66"/>
      <c r="B125" s="484" t="str">
        <f t="shared" si="6"/>
        <v>(Insert Additional Component)</v>
      </c>
      <c r="C125" s="88" t="str">
        <f>IFERROR(VLOOKUP(A125,'GSI Maintenance Schedule'!$B$38:$D$189,3,FALSE),"")</f>
        <v/>
      </c>
      <c r="D125" s="42"/>
      <c r="E125" s="42"/>
      <c r="F125" s="37"/>
      <c r="I125" s="56"/>
    </row>
    <row r="126" spans="1:9" s="45" customFormat="1" ht="24.9" hidden="1" customHeight="1" x14ac:dyDescent="0.25">
      <c r="A126" s="66"/>
      <c r="B126" s="484" t="str">
        <f t="shared" si="6"/>
        <v>(Insert Additional Component)</v>
      </c>
      <c r="C126" s="88" t="str">
        <f>IFERROR(VLOOKUP(A126,'GSI Maintenance Schedule'!$B$38:$D$189,3,FALSE),"")</f>
        <v/>
      </c>
      <c r="D126" s="42"/>
      <c r="E126" s="42"/>
      <c r="F126" s="37"/>
      <c r="I126" s="56"/>
    </row>
    <row r="127" spans="1:9" s="45" customFormat="1" ht="24.9" hidden="1" customHeight="1" x14ac:dyDescent="0.25">
      <c r="A127" s="66"/>
      <c r="B127" s="484" t="str">
        <f t="shared" si="6"/>
        <v>(Insert Additional Component)</v>
      </c>
      <c r="C127" s="88" t="str">
        <f>IFERROR(VLOOKUP(A127,'GSI Maintenance Schedule'!$B$38:$D$189,3,FALSE),"")</f>
        <v/>
      </c>
      <c r="D127" s="42"/>
      <c r="E127" s="42"/>
      <c r="F127" s="37"/>
      <c r="I127" s="56"/>
    </row>
    <row r="128" spans="1:9" s="45" customFormat="1" ht="24.9" hidden="1" customHeight="1" x14ac:dyDescent="0.25">
      <c r="A128" s="66"/>
      <c r="B128" s="484" t="str">
        <f t="shared" si="6"/>
        <v>(Insert Additional Component)</v>
      </c>
      <c r="C128" s="88" t="str">
        <f>IFERROR(VLOOKUP(A128,'GSI Maintenance Schedule'!$B$38:$D$189,3,FALSE),"")</f>
        <v/>
      </c>
      <c r="D128" s="42"/>
      <c r="E128" s="42"/>
      <c r="F128" s="37"/>
      <c r="I128" s="56"/>
    </row>
    <row r="129" spans="1:9" s="45" customFormat="1" ht="24.9" hidden="1" customHeight="1" x14ac:dyDescent="0.25">
      <c r="A129" s="66"/>
      <c r="B129" s="484" t="str">
        <f t="shared" si="6"/>
        <v>(Insert Additional Component)</v>
      </c>
      <c r="C129" s="88" t="str">
        <f>IFERROR(VLOOKUP(A129,'GSI Maintenance Schedule'!$B$38:$D$189,3,FALSE),"")</f>
        <v/>
      </c>
      <c r="D129" s="42"/>
      <c r="E129" s="42"/>
      <c r="F129" s="18"/>
      <c r="I129" s="56"/>
    </row>
    <row r="130" spans="1:9" s="45" customFormat="1" ht="24.9" hidden="1" customHeight="1" x14ac:dyDescent="0.25">
      <c r="A130" s="66"/>
      <c r="B130" s="484" t="str">
        <f t="shared" si="6"/>
        <v>(Insert Additional Component)</v>
      </c>
      <c r="C130" s="88" t="str">
        <f>IFERROR(VLOOKUP(A130,'GSI Maintenance Schedule'!$B$38:$D$189,3,FALSE),"")</f>
        <v/>
      </c>
      <c r="D130" s="42"/>
      <c r="E130" s="42"/>
      <c r="F130" s="18"/>
      <c r="I130" s="56"/>
    </row>
    <row r="131" spans="1:9" s="45" customFormat="1" ht="24.9" hidden="1" customHeight="1" x14ac:dyDescent="0.25">
      <c r="A131" s="66"/>
      <c r="B131" s="484" t="str">
        <f>'GSI Sites &amp; Components'!$F$24</f>
        <v>(Insert Additional Component)</v>
      </c>
      <c r="C131" s="88" t="str">
        <f>IFERROR(VLOOKUP(A131,'GSI Maintenance Schedule'!$B$38:$D$189,3,FALSE),"")</f>
        <v/>
      </c>
      <c r="D131" s="42"/>
      <c r="E131" s="42"/>
      <c r="F131" s="37"/>
      <c r="I131" s="56"/>
    </row>
    <row r="132" spans="1:9" s="45" customFormat="1" ht="24.9" hidden="1" customHeight="1" x14ac:dyDescent="0.25">
      <c r="A132" s="66"/>
      <c r="B132" s="484" t="str">
        <f>B131</f>
        <v>(Insert Additional Component)</v>
      </c>
      <c r="C132" s="88" t="str">
        <f>IFERROR(VLOOKUP(A132,'GSI Maintenance Schedule'!$B$38:$D$189,3,FALSE),"")</f>
        <v/>
      </c>
      <c r="D132" s="42"/>
      <c r="E132" s="42"/>
      <c r="F132" s="18"/>
      <c r="I132" s="56"/>
    </row>
    <row r="133" spans="1:9" s="45" customFormat="1" ht="24.9" hidden="1" customHeight="1" x14ac:dyDescent="0.25">
      <c r="A133" s="66"/>
      <c r="B133" s="484" t="str">
        <f t="shared" ref="B133:B140" si="7">B132</f>
        <v>(Insert Additional Component)</v>
      </c>
      <c r="C133" s="88" t="str">
        <f>IFERROR(VLOOKUP(A133,'GSI Maintenance Schedule'!$B$38:$D$189,3,FALSE),"")</f>
        <v/>
      </c>
      <c r="D133" s="42"/>
      <c r="E133" s="42"/>
      <c r="F133" s="37"/>
      <c r="I133" s="56"/>
    </row>
    <row r="134" spans="1:9" s="45" customFormat="1" ht="24.9" hidden="1" customHeight="1" x14ac:dyDescent="0.25">
      <c r="A134" s="66"/>
      <c r="B134" s="484" t="str">
        <f t="shared" si="7"/>
        <v>(Insert Additional Component)</v>
      </c>
      <c r="C134" s="88" t="str">
        <f>IFERROR(VLOOKUP(A134,'GSI Maintenance Schedule'!$B$38:$D$189,3,FALSE),"")</f>
        <v/>
      </c>
      <c r="D134" s="42"/>
      <c r="E134" s="42"/>
      <c r="F134" s="37"/>
      <c r="I134" s="56"/>
    </row>
    <row r="135" spans="1:9" s="45" customFormat="1" ht="24.9" hidden="1" customHeight="1" x14ac:dyDescent="0.25">
      <c r="A135" s="66"/>
      <c r="B135" s="484" t="str">
        <f t="shared" si="7"/>
        <v>(Insert Additional Component)</v>
      </c>
      <c r="C135" s="88" t="str">
        <f>IFERROR(VLOOKUP(A135,'GSI Maintenance Schedule'!$B$38:$D$189,3,FALSE),"")</f>
        <v/>
      </c>
      <c r="D135" s="42"/>
      <c r="E135" s="42"/>
      <c r="F135" s="37"/>
      <c r="I135" s="56"/>
    </row>
    <row r="136" spans="1:9" s="45" customFormat="1" ht="24.9" hidden="1" customHeight="1" x14ac:dyDescent="0.25">
      <c r="A136" s="66"/>
      <c r="B136" s="484" t="str">
        <f t="shared" si="7"/>
        <v>(Insert Additional Component)</v>
      </c>
      <c r="C136" s="88" t="str">
        <f>IFERROR(VLOOKUP(A136,'GSI Maintenance Schedule'!$B$38:$D$189,3,FALSE),"")</f>
        <v/>
      </c>
      <c r="D136" s="42"/>
      <c r="E136" s="42"/>
      <c r="F136" s="37"/>
      <c r="I136" s="56"/>
    </row>
    <row r="137" spans="1:9" s="45" customFormat="1" ht="24.9" hidden="1" customHeight="1" x14ac:dyDescent="0.25">
      <c r="A137" s="66"/>
      <c r="B137" s="484" t="str">
        <f t="shared" si="7"/>
        <v>(Insert Additional Component)</v>
      </c>
      <c r="C137" s="88" t="str">
        <f>IFERROR(VLOOKUP(A137,'GSI Maintenance Schedule'!$B$38:$D$189,3,FALSE),"")</f>
        <v/>
      </c>
      <c r="D137" s="42"/>
      <c r="E137" s="42"/>
      <c r="F137" s="37"/>
      <c r="I137" s="56"/>
    </row>
    <row r="138" spans="1:9" customFormat="1" ht="13.95" hidden="1" customHeight="1" x14ac:dyDescent="0.25">
      <c r="A138" s="66"/>
      <c r="B138" s="484" t="str">
        <f t="shared" si="7"/>
        <v>(Insert Additional Component)</v>
      </c>
      <c r="C138" s="88" t="str">
        <f>IFERROR(VLOOKUP(A138,'GSI Maintenance Schedule'!$B$38:$D$189,3,FALSE),"")</f>
        <v/>
      </c>
      <c r="D138" s="42"/>
      <c r="E138" s="42"/>
      <c r="F138" s="37"/>
      <c r="G138" s="45"/>
      <c r="H138" s="401"/>
      <c r="I138" s="3"/>
    </row>
    <row r="139" spans="1:9" customFormat="1" ht="13.95" hidden="1" customHeight="1" x14ac:dyDescent="0.25">
      <c r="A139" s="66"/>
      <c r="B139" s="484" t="str">
        <f t="shared" si="7"/>
        <v>(Insert Additional Component)</v>
      </c>
      <c r="C139" s="88" t="str">
        <f>IFERROR(VLOOKUP(A139,'GSI Maintenance Schedule'!$B$38:$D$189,3,FALSE),"")</f>
        <v/>
      </c>
      <c r="D139" s="42"/>
      <c r="E139" s="42"/>
      <c r="F139" s="18"/>
      <c r="G139" s="45"/>
      <c r="H139" s="401"/>
      <c r="I139" s="3"/>
    </row>
    <row r="140" spans="1:9" customFormat="1" ht="14.4" hidden="1" customHeight="1" x14ac:dyDescent="0.25">
      <c r="A140" s="66"/>
      <c r="B140" s="484" t="str">
        <f t="shared" si="7"/>
        <v>(Insert Additional Component)</v>
      </c>
      <c r="C140" s="88" t="str">
        <f>IFERROR(VLOOKUP(A140,'GSI Maintenance Schedule'!$B$38:$D$189,3,FALSE),"")</f>
        <v/>
      </c>
      <c r="D140" s="42"/>
      <c r="E140" s="42"/>
      <c r="F140" s="18"/>
      <c r="G140" s="45"/>
      <c r="H140" s="401"/>
      <c r="I140" s="3"/>
    </row>
    <row r="141" spans="1:9" customFormat="1" ht="13.95" hidden="1" customHeight="1" x14ac:dyDescent="0.25">
      <c r="A141" s="66"/>
      <c r="B141" s="484" t="str">
        <f>'GSI Sites &amp; Components'!$F$25</f>
        <v>(Insert Additional Component)</v>
      </c>
      <c r="C141" s="88" t="str">
        <f>IFERROR(VLOOKUP(A141,'GSI Maintenance Schedule'!$B$38:$D$189,3,FALSE),"")</f>
        <v/>
      </c>
      <c r="D141" s="42"/>
      <c r="E141" s="42"/>
      <c r="F141" s="37"/>
      <c r="G141" s="45"/>
      <c r="H141" s="401"/>
      <c r="I141" s="3"/>
    </row>
    <row r="142" spans="1:9" customFormat="1" ht="13.95" hidden="1" customHeight="1" x14ac:dyDescent="0.25">
      <c r="A142" s="66"/>
      <c r="B142" s="484" t="str">
        <f>B141</f>
        <v>(Insert Additional Component)</v>
      </c>
      <c r="C142" s="88" t="str">
        <f>IFERROR(VLOOKUP(A142,'GSI Maintenance Schedule'!$B$38:$D$189,3,FALSE),"")</f>
        <v/>
      </c>
      <c r="D142" s="42"/>
      <c r="E142" s="42"/>
      <c r="F142" s="18"/>
      <c r="G142" s="45"/>
      <c r="H142" s="401"/>
      <c r="I142" s="3"/>
    </row>
    <row r="143" spans="1:9" customFormat="1" ht="13.95" hidden="1" customHeight="1" x14ac:dyDescent="0.25">
      <c r="A143" s="66"/>
      <c r="B143" s="484" t="str">
        <f t="shared" ref="B143:B150" si="8">B142</f>
        <v>(Insert Additional Component)</v>
      </c>
      <c r="C143" s="88" t="str">
        <f>IFERROR(VLOOKUP(A143,'GSI Maintenance Schedule'!$B$38:$D$189,3,FALSE),"")</f>
        <v/>
      </c>
      <c r="D143" s="42"/>
      <c r="E143" s="42"/>
      <c r="F143" s="37"/>
      <c r="G143" s="45"/>
      <c r="H143" s="401"/>
      <c r="I143" s="3"/>
    </row>
    <row r="144" spans="1:9" customFormat="1" ht="13.95" hidden="1" customHeight="1" x14ac:dyDescent="0.25">
      <c r="A144" s="66"/>
      <c r="B144" s="484" t="str">
        <f t="shared" si="8"/>
        <v>(Insert Additional Component)</v>
      </c>
      <c r="C144" s="88" t="str">
        <f>IFERROR(VLOOKUP(A144,'GSI Maintenance Schedule'!$B$38:$D$189,3,FALSE),"")</f>
        <v/>
      </c>
      <c r="D144" s="42"/>
      <c r="E144" s="42"/>
      <c r="F144" s="37"/>
      <c r="G144" s="45"/>
      <c r="H144" s="401"/>
      <c r="I144" s="3"/>
    </row>
    <row r="145" spans="1:9" customFormat="1" ht="13.95" hidden="1" customHeight="1" x14ac:dyDescent="0.25">
      <c r="A145" s="66"/>
      <c r="B145" s="484" t="str">
        <f t="shared" si="8"/>
        <v>(Insert Additional Component)</v>
      </c>
      <c r="C145" s="88" t="str">
        <f>IFERROR(VLOOKUP(A145,'GSI Maintenance Schedule'!$B$38:$D$189,3,FALSE),"")</f>
        <v/>
      </c>
      <c r="D145" s="42"/>
      <c r="E145" s="42"/>
      <c r="F145" s="37"/>
      <c r="G145" s="45"/>
      <c r="H145" s="401"/>
      <c r="I145" s="3"/>
    </row>
    <row r="146" spans="1:9" customFormat="1" ht="13.95" hidden="1" customHeight="1" x14ac:dyDescent="0.25">
      <c r="A146" s="66"/>
      <c r="B146" s="484" t="str">
        <f t="shared" si="8"/>
        <v>(Insert Additional Component)</v>
      </c>
      <c r="C146" s="88" t="str">
        <f>IFERROR(VLOOKUP(A146,'GSI Maintenance Schedule'!$B$38:$D$189,3,FALSE),"")</f>
        <v/>
      </c>
      <c r="D146" s="42"/>
      <c r="E146" s="42"/>
      <c r="F146" s="37"/>
      <c r="G146" s="45"/>
      <c r="H146" s="401"/>
      <c r="I146" s="3"/>
    </row>
    <row r="147" spans="1:9" customFormat="1" ht="13.95" hidden="1" customHeight="1" x14ac:dyDescent="0.25">
      <c r="A147" s="66"/>
      <c r="B147" s="484" t="str">
        <f t="shared" si="8"/>
        <v>(Insert Additional Component)</v>
      </c>
      <c r="C147" s="88" t="str">
        <f>IFERROR(VLOOKUP(A147,'GSI Maintenance Schedule'!$B$38:$D$189,3,FALSE),"")</f>
        <v/>
      </c>
      <c r="D147" s="42"/>
      <c r="E147" s="42"/>
      <c r="F147" s="37"/>
      <c r="G147" s="45"/>
      <c r="H147" s="401"/>
      <c r="I147" s="3"/>
    </row>
    <row r="148" spans="1:9" customFormat="1" ht="13.95" hidden="1" customHeight="1" x14ac:dyDescent="0.25">
      <c r="A148" s="66"/>
      <c r="B148" s="484" t="str">
        <f t="shared" si="8"/>
        <v>(Insert Additional Component)</v>
      </c>
      <c r="C148" s="88" t="str">
        <f>IFERROR(VLOOKUP(A148,'GSI Maintenance Schedule'!$B$38:$D$189,3,FALSE),"")</f>
        <v/>
      </c>
      <c r="D148" s="42"/>
      <c r="E148" s="42"/>
      <c r="F148" s="37"/>
      <c r="G148" s="45"/>
      <c r="H148" s="401"/>
      <c r="I148" s="3"/>
    </row>
    <row r="149" spans="1:9" customFormat="1" ht="13.95" hidden="1" customHeight="1" x14ac:dyDescent="0.25">
      <c r="A149" s="66"/>
      <c r="B149" s="484" t="str">
        <f t="shared" si="8"/>
        <v>(Insert Additional Component)</v>
      </c>
      <c r="C149" s="88" t="str">
        <f>IFERROR(VLOOKUP(A149,'GSI Maintenance Schedule'!$B$38:$D$189,3,FALSE),"")</f>
        <v/>
      </c>
      <c r="D149" s="42"/>
      <c r="E149" s="42"/>
      <c r="F149" s="18"/>
      <c r="G149" s="45"/>
      <c r="H149" s="401"/>
      <c r="I149" s="3"/>
    </row>
    <row r="150" spans="1:9" customFormat="1" ht="14.4" hidden="1" customHeight="1" x14ac:dyDescent="0.25">
      <c r="A150" s="66"/>
      <c r="B150" s="484" t="str">
        <f t="shared" si="8"/>
        <v>(Insert Additional Component)</v>
      </c>
      <c r="C150" s="88" t="str">
        <f>IFERROR(VLOOKUP(A150,'GSI Maintenance Schedule'!$B$38:$D$189,3,FALSE),"")</f>
        <v/>
      </c>
      <c r="D150" s="42"/>
      <c r="E150" s="42"/>
      <c r="F150" s="18"/>
      <c r="G150" s="45"/>
      <c r="H150" s="401"/>
      <c r="I150" s="3"/>
    </row>
    <row r="151" spans="1:9" customFormat="1" ht="13.95" hidden="1" customHeight="1" x14ac:dyDescent="0.25">
      <c r="A151" s="66"/>
      <c r="B151" s="484" t="str">
        <f>'GSI Sites &amp; Components'!$F$25</f>
        <v>(Insert Additional Component)</v>
      </c>
      <c r="C151" s="88" t="str">
        <f>IFERROR(VLOOKUP(A151,'GSI Maintenance Schedule'!$B$38:$D$189,3,FALSE),"")</f>
        <v/>
      </c>
      <c r="D151" s="42"/>
      <c r="E151" s="42"/>
      <c r="F151" s="37"/>
      <c r="G151" s="45"/>
      <c r="H151" s="401"/>
      <c r="I151" s="3"/>
    </row>
    <row r="152" spans="1:9" customFormat="1" ht="13.95" hidden="1" customHeight="1" x14ac:dyDescent="0.25">
      <c r="A152" s="66"/>
      <c r="B152" s="484" t="str">
        <f>B151</f>
        <v>(Insert Additional Component)</v>
      </c>
      <c r="C152" s="88" t="str">
        <f>IFERROR(VLOOKUP(A152,'GSI Maintenance Schedule'!$B$38:$D$189,3,FALSE),"")</f>
        <v/>
      </c>
      <c r="D152" s="42"/>
      <c r="E152" s="42"/>
      <c r="F152" s="18"/>
      <c r="G152" s="45"/>
      <c r="H152" s="401"/>
      <c r="I152" s="3"/>
    </row>
    <row r="153" spans="1:9" customFormat="1" ht="13.95" hidden="1" customHeight="1" x14ac:dyDescent="0.25">
      <c r="A153" s="66"/>
      <c r="B153" s="484" t="str">
        <f t="shared" ref="B153:B160" si="9">B152</f>
        <v>(Insert Additional Component)</v>
      </c>
      <c r="C153" s="88" t="str">
        <f>IFERROR(VLOOKUP(A153,'GSI Maintenance Schedule'!$B$38:$D$189,3,FALSE),"")</f>
        <v/>
      </c>
      <c r="D153" s="42"/>
      <c r="E153" s="42"/>
      <c r="F153" s="37"/>
      <c r="G153" s="45"/>
      <c r="H153" s="401"/>
      <c r="I153" s="3"/>
    </row>
    <row r="154" spans="1:9" customFormat="1" ht="13.95" hidden="1" customHeight="1" x14ac:dyDescent="0.25">
      <c r="A154" s="66"/>
      <c r="B154" s="484" t="str">
        <f t="shared" si="9"/>
        <v>(Insert Additional Component)</v>
      </c>
      <c r="C154" s="88" t="str">
        <f>IFERROR(VLOOKUP(A154,'GSI Maintenance Schedule'!$B$38:$D$189,3,FALSE),"")</f>
        <v/>
      </c>
      <c r="D154" s="42"/>
      <c r="E154" s="42"/>
      <c r="F154" s="37"/>
      <c r="G154" s="45"/>
      <c r="H154" s="401"/>
      <c r="I154" s="3"/>
    </row>
    <row r="155" spans="1:9" customFormat="1" ht="13.95" hidden="1" customHeight="1" x14ac:dyDescent="0.25">
      <c r="A155" s="66"/>
      <c r="B155" s="484" t="str">
        <f t="shared" si="9"/>
        <v>(Insert Additional Component)</v>
      </c>
      <c r="C155" s="88" t="str">
        <f>IFERROR(VLOOKUP(A155,'GSI Maintenance Schedule'!$B$38:$D$189,3,FALSE),"")</f>
        <v/>
      </c>
      <c r="D155" s="42"/>
      <c r="E155" s="42"/>
      <c r="F155" s="37"/>
      <c r="G155" s="45"/>
      <c r="H155" s="401"/>
      <c r="I155" s="3"/>
    </row>
    <row r="156" spans="1:9" customFormat="1" ht="13.95" hidden="1" customHeight="1" x14ac:dyDescent="0.25">
      <c r="A156" s="66"/>
      <c r="B156" s="484" t="str">
        <f t="shared" si="9"/>
        <v>(Insert Additional Component)</v>
      </c>
      <c r="C156" s="88" t="str">
        <f>IFERROR(VLOOKUP(A156,'GSI Maintenance Schedule'!$B$38:$D$189,3,FALSE),"")</f>
        <v/>
      </c>
      <c r="D156" s="42"/>
      <c r="E156" s="42"/>
      <c r="F156" s="37"/>
      <c r="G156" s="45"/>
      <c r="H156" s="401"/>
      <c r="I156" s="3"/>
    </row>
    <row r="157" spans="1:9" customFormat="1" ht="13.95" hidden="1" customHeight="1" x14ac:dyDescent="0.25">
      <c r="A157" s="66"/>
      <c r="B157" s="484" t="str">
        <f t="shared" si="9"/>
        <v>(Insert Additional Component)</v>
      </c>
      <c r="C157" s="88" t="str">
        <f>IFERROR(VLOOKUP(A157,'GSI Maintenance Schedule'!$B$38:$D$189,3,FALSE),"")</f>
        <v/>
      </c>
      <c r="D157" s="42"/>
      <c r="E157" s="42"/>
      <c r="F157" s="37"/>
      <c r="G157" s="45"/>
      <c r="H157" s="401"/>
      <c r="I157" s="3"/>
    </row>
    <row r="158" spans="1:9" customFormat="1" ht="13.95" hidden="1" customHeight="1" x14ac:dyDescent="0.25">
      <c r="A158" s="66"/>
      <c r="B158" s="484" t="str">
        <f t="shared" si="9"/>
        <v>(Insert Additional Component)</v>
      </c>
      <c r="C158" s="88" t="str">
        <f>IFERROR(VLOOKUP(A158,'GSI Maintenance Schedule'!$B$38:$D$189,3,FALSE),"")</f>
        <v/>
      </c>
      <c r="D158" s="42"/>
      <c r="E158" s="42"/>
      <c r="F158" s="37"/>
      <c r="G158" s="45"/>
      <c r="H158" s="401"/>
      <c r="I158" s="3"/>
    </row>
    <row r="159" spans="1:9" customFormat="1" ht="13.95" hidden="1" customHeight="1" x14ac:dyDescent="0.25">
      <c r="A159" s="66"/>
      <c r="B159" s="484" t="str">
        <f t="shared" si="9"/>
        <v>(Insert Additional Component)</v>
      </c>
      <c r="C159" s="88" t="str">
        <f>IFERROR(VLOOKUP(A159,'GSI Maintenance Schedule'!$B$38:$D$189,3,FALSE),"")</f>
        <v/>
      </c>
      <c r="D159" s="42"/>
      <c r="E159" s="42"/>
      <c r="F159" s="18"/>
      <c r="G159" s="45"/>
      <c r="H159" s="401"/>
      <c r="I159" s="3"/>
    </row>
    <row r="160" spans="1:9" customFormat="1" ht="14.4" hidden="1" customHeight="1" x14ac:dyDescent="0.25">
      <c r="A160" s="66"/>
      <c r="B160" s="484" t="str">
        <f t="shared" si="9"/>
        <v>(Insert Additional Component)</v>
      </c>
      <c r="C160" s="88" t="str">
        <f>IFERROR(VLOOKUP(A160,'GSI Maintenance Schedule'!$B$38:$D$189,3,FALSE),"")</f>
        <v/>
      </c>
      <c r="D160" s="42"/>
      <c r="E160" s="42"/>
      <c r="F160" s="18"/>
      <c r="G160" s="45"/>
      <c r="H160" s="401"/>
      <c r="I160" s="3"/>
    </row>
    <row r="161" spans="1:9" customFormat="1" ht="13.95" hidden="1" customHeight="1" x14ac:dyDescent="0.25">
      <c r="A161" s="66"/>
      <c r="B161" s="484" t="str">
        <f>'GSI Sites &amp; Components'!$F$25</f>
        <v>(Insert Additional Component)</v>
      </c>
      <c r="C161" s="88" t="str">
        <f>IFERROR(VLOOKUP(A161,'GSI Maintenance Schedule'!$B$38:$D$189,3,FALSE),"")</f>
        <v/>
      </c>
      <c r="D161" s="42"/>
      <c r="E161" s="42"/>
      <c r="F161" s="37"/>
      <c r="G161" s="45"/>
      <c r="H161" s="401"/>
      <c r="I161" s="3"/>
    </row>
    <row r="162" spans="1:9" customFormat="1" ht="13.95" hidden="1" customHeight="1" x14ac:dyDescent="0.25">
      <c r="A162" s="66"/>
      <c r="B162" s="484" t="str">
        <f>B161</f>
        <v>(Insert Additional Component)</v>
      </c>
      <c r="C162" s="88" t="str">
        <f>IFERROR(VLOOKUP(A162,'GSI Maintenance Schedule'!$B$38:$D$189,3,FALSE),"")</f>
        <v/>
      </c>
      <c r="D162" s="42"/>
      <c r="E162" s="42"/>
      <c r="F162" s="18"/>
      <c r="G162" s="45"/>
      <c r="H162" s="401"/>
      <c r="I162" s="3"/>
    </row>
    <row r="163" spans="1:9" customFormat="1" ht="13.95" hidden="1" customHeight="1" x14ac:dyDescent="0.25">
      <c r="A163" s="66"/>
      <c r="B163" s="484" t="str">
        <f t="shared" ref="B163:B170" si="10">B162</f>
        <v>(Insert Additional Component)</v>
      </c>
      <c r="C163" s="88" t="str">
        <f>IFERROR(VLOOKUP(A163,'GSI Maintenance Schedule'!$B$38:$D$189,3,FALSE),"")</f>
        <v/>
      </c>
      <c r="D163" s="42"/>
      <c r="E163" s="42"/>
      <c r="F163" s="37"/>
      <c r="G163" s="45"/>
      <c r="H163" s="401"/>
      <c r="I163" s="3"/>
    </row>
    <row r="164" spans="1:9" customFormat="1" ht="13.95" hidden="1" customHeight="1" x14ac:dyDescent="0.25">
      <c r="A164" s="66"/>
      <c r="B164" s="484" t="str">
        <f t="shared" si="10"/>
        <v>(Insert Additional Component)</v>
      </c>
      <c r="C164" s="88" t="str">
        <f>IFERROR(VLOOKUP(A164,'GSI Maintenance Schedule'!$B$38:$D$189,3,FALSE),"")</f>
        <v/>
      </c>
      <c r="D164" s="42"/>
      <c r="E164" s="42"/>
      <c r="F164" s="37"/>
      <c r="G164" s="45"/>
      <c r="H164" s="401"/>
      <c r="I164" s="3"/>
    </row>
    <row r="165" spans="1:9" customFormat="1" ht="13.95" hidden="1" customHeight="1" x14ac:dyDescent="0.25">
      <c r="A165" s="66"/>
      <c r="B165" s="484" t="str">
        <f t="shared" si="10"/>
        <v>(Insert Additional Component)</v>
      </c>
      <c r="C165" s="88" t="str">
        <f>IFERROR(VLOOKUP(A165,'GSI Maintenance Schedule'!$B$38:$D$189,3,FALSE),"")</f>
        <v/>
      </c>
      <c r="D165" s="42"/>
      <c r="E165" s="42"/>
      <c r="F165" s="37"/>
      <c r="G165" s="45"/>
      <c r="H165" s="401"/>
      <c r="I165" s="3"/>
    </row>
    <row r="166" spans="1:9" customFormat="1" ht="13.95" hidden="1" customHeight="1" x14ac:dyDescent="0.25">
      <c r="A166" s="66"/>
      <c r="B166" s="484" t="str">
        <f t="shared" si="10"/>
        <v>(Insert Additional Component)</v>
      </c>
      <c r="C166" s="88" t="str">
        <f>IFERROR(VLOOKUP(A166,'GSI Maintenance Schedule'!$B$38:$D$189,3,FALSE),"")</f>
        <v/>
      </c>
      <c r="D166" s="42"/>
      <c r="E166" s="42"/>
      <c r="F166" s="37"/>
      <c r="G166" s="45"/>
      <c r="H166" s="401"/>
      <c r="I166" s="3"/>
    </row>
    <row r="167" spans="1:9" customFormat="1" ht="13.95" hidden="1" customHeight="1" x14ac:dyDescent="0.25">
      <c r="A167" s="66"/>
      <c r="B167" s="484" t="str">
        <f t="shared" si="10"/>
        <v>(Insert Additional Component)</v>
      </c>
      <c r="C167" s="88" t="str">
        <f>IFERROR(VLOOKUP(A167,'GSI Maintenance Schedule'!$B$38:$D$189,3,FALSE),"")</f>
        <v/>
      </c>
      <c r="D167" s="42"/>
      <c r="E167" s="42"/>
      <c r="F167" s="37"/>
      <c r="G167" s="45"/>
      <c r="H167" s="401"/>
      <c r="I167" s="3"/>
    </row>
    <row r="168" spans="1:9" customFormat="1" ht="13.95" hidden="1" customHeight="1" x14ac:dyDescent="0.25">
      <c r="A168" s="66"/>
      <c r="B168" s="484" t="str">
        <f t="shared" si="10"/>
        <v>(Insert Additional Component)</v>
      </c>
      <c r="C168" s="88" t="str">
        <f>IFERROR(VLOOKUP(A168,'GSI Maintenance Schedule'!$B$38:$D$189,3,FALSE),"")</f>
        <v/>
      </c>
      <c r="D168" s="42"/>
      <c r="E168" s="42"/>
      <c r="F168" s="37"/>
      <c r="G168" s="45"/>
      <c r="H168" s="401"/>
      <c r="I168" s="3"/>
    </row>
    <row r="169" spans="1:9" customFormat="1" ht="13.95" hidden="1" customHeight="1" x14ac:dyDescent="0.25">
      <c r="A169" s="66"/>
      <c r="B169" s="484" t="str">
        <f t="shared" si="10"/>
        <v>(Insert Additional Component)</v>
      </c>
      <c r="C169" s="88" t="str">
        <f>IFERROR(VLOOKUP(A169,'GSI Maintenance Schedule'!$B$38:$D$189,3,FALSE),"")</f>
        <v/>
      </c>
      <c r="D169" s="42"/>
      <c r="E169" s="42"/>
      <c r="F169" s="18"/>
      <c r="G169" s="45"/>
      <c r="H169" s="401"/>
      <c r="I169" s="3"/>
    </row>
    <row r="170" spans="1:9" customFormat="1" ht="14.4" hidden="1" customHeight="1" x14ac:dyDescent="0.25">
      <c r="A170" s="66"/>
      <c r="B170" s="484" t="str">
        <f t="shared" si="10"/>
        <v>(Insert Additional Component)</v>
      </c>
      <c r="C170" s="88" t="str">
        <f>IFERROR(VLOOKUP(A170,'GSI Maintenance Schedule'!$B$38:$D$189,3,FALSE),"")</f>
        <v/>
      </c>
      <c r="D170" s="42"/>
      <c r="E170" s="42"/>
      <c r="F170" s="18"/>
      <c r="G170" s="45"/>
      <c r="H170" s="401"/>
      <c r="I170" s="3"/>
    </row>
    <row r="171" spans="1:9" customFormat="1" ht="13.95" hidden="1" customHeight="1" x14ac:dyDescent="0.25">
      <c r="A171" s="66"/>
      <c r="B171" s="484" t="str">
        <f>'GSI Sites &amp; Components'!$F$25</f>
        <v>(Insert Additional Component)</v>
      </c>
      <c r="C171" s="88" t="str">
        <f>IFERROR(VLOOKUP(A171,'GSI Maintenance Schedule'!$B$38:$D$189,3,FALSE),"")</f>
        <v/>
      </c>
      <c r="D171" s="42"/>
      <c r="E171" s="42"/>
      <c r="F171" s="37"/>
      <c r="G171" s="45"/>
      <c r="H171" s="401"/>
      <c r="I171" s="3"/>
    </row>
    <row r="172" spans="1:9" customFormat="1" ht="13.95" hidden="1" customHeight="1" x14ac:dyDescent="0.25">
      <c r="A172" s="66"/>
      <c r="B172" s="484" t="str">
        <f>B171</f>
        <v>(Insert Additional Component)</v>
      </c>
      <c r="C172" s="88" t="str">
        <f>IFERROR(VLOOKUP(A172,'GSI Maintenance Schedule'!$B$38:$D$189,3,FALSE),"")</f>
        <v/>
      </c>
      <c r="D172" s="42"/>
      <c r="E172" s="42"/>
      <c r="F172" s="18"/>
      <c r="G172" s="45"/>
      <c r="H172" s="401"/>
      <c r="I172" s="3"/>
    </row>
    <row r="173" spans="1:9" customFormat="1" ht="13.95" hidden="1" customHeight="1" x14ac:dyDescent="0.25">
      <c r="A173" s="66"/>
      <c r="B173" s="484" t="str">
        <f t="shared" ref="B173:B180" si="11">B172</f>
        <v>(Insert Additional Component)</v>
      </c>
      <c r="C173" s="88" t="str">
        <f>IFERROR(VLOOKUP(A173,'GSI Maintenance Schedule'!$B$38:$D$189,3,FALSE),"")</f>
        <v/>
      </c>
      <c r="D173" s="42"/>
      <c r="E173" s="42"/>
      <c r="F173" s="37"/>
      <c r="G173" s="45"/>
      <c r="H173" s="401"/>
      <c r="I173" s="3"/>
    </row>
    <row r="174" spans="1:9" customFormat="1" ht="13.95" hidden="1" customHeight="1" x14ac:dyDescent="0.25">
      <c r="A174" s="66"/>
      <c r="B174" s="484" t="str">
        <f t="shared" si="11"/>
        <v>(Insert Additional Component)</v>
      </c>
      <c r="C174" s="88" t="str">
        <f>IFERROR(VLOOKUP(A174,'GSI Maintenance Schedule'!$B$38:$D$189,3,FALSE),"")</f>
        <v/>
      </c>
      <c r="D174" s="42"/>
      <c r="E174" s="42"/>
      <c r="F174" s="37"/>
      <c r="G174" s="45"/>
      <c r="H174" s="401"/>
      <c r="I174" s="3"/>
    </row>
    <row r="175" spans="1:9" customFormat="1" ht="13.95" hidden="1" customHeight="1" x14ac:dyDescent="0.25">
      <c r="A175" s="66"/>
      <c r="B175" s="484" t="str">
        <f t="shared" si="11"/>
        <v>(Insert Additional Component)</v>
      </c>
      <c r="C175" s="88" t="str">
        <f>IFERROR(VLOOKUP(A175,'GSI Maintenance Schedule'!$B$38:$D$189,3,FALSE),"")</f>
        <v/>
      </c>
      <c r="D175" s="42"/>
      <c r="E175" s="42"/>
      <c r="F175" s="37"/>
      <c r="G175" s="45"/>
      <c r="H175" s="401"/>
      <c r="I175" s="3"/>
    </row>
    <row r="176" spans="1:9" customFormat="1" ht="13.95" hidden="1" customHeight="1" x14ac:dyDescent="0.25">
      <c r="A176" s="66"/>
      <c r="B176" s="484" t="str">
        <f t="shared" si="11"/>
        <v>(Insert Additional Component)</v>
      </c>
      <c r="C176" s="88" t="str">
        <f>IFERROR(VLOOKUP(A176,'GSI Maintenance Schedule'!$B$38:$D$189,3,FALSE),"")</f>
        <v/>
      </c>
      <c r="D176" s="42"/>
      <c r="E176" s="42"/>
      <c r="F176" s="37"/>
      <c r="G176" s="45"/>
      <c r="H176" s="401"/>
      <c r="I176" s="3"/>
    </row>
    <row r="177" spans="1:9" customFormat="1" ht="13.95" hidden="1" customHeight="1" x14ac:dyDescent="0.25">
      <c r="A177" s="66"/>
      <c r="B177" s="484" t="str">
        <f t="shared" si="11"/>
        <v>(Insert Additional Component)</v>
      </c>
      <c r="C177" s="88" t="str">
        <f>IFERROR(VLOOKUP(A177,'GSI Maintenance Schedule'!$B$38:$D$189,3,FALSE),"")</f>
        <v/>
      </c>
      <c r="D177" s="42"/>
      <c r="E177" s="42"/>
      <c r="F177" s="37"/>
      <c r="G177" s="45"/>
      <c r="H177" s="401"/>
      <c r="I177" s="3"/>
    </row>
    <row r="178" spans="1:9" customFormat="1" ht="13.95" hidden="1" customHeight="1" x14ac:dyDescent="0.25">
      <c r="A178" s="66"/>
      <c r="B178" s="484" t="str">
        <f t="shared" si="11"/>
        <v>(Insert Additional Component)</v>
      </c>
      <c r="C178" s="88" t="str">
        <f>IFERROR(VLOOKUP(A178,'GSI Maintenance Schedule'!$B$38:$D$189,3,FALSE),"")</f>
        <v/>
      </c>
      <c r="D178" s="42"/>
      <c r="E178" s="42"/>
      <c r="F178" s="37"/>
      <c r="G178" s="45"/>
      <c r="H178" s="401"/>
      <c r="I178" s="3"/>
    </row>
    <row r="179" spans="1:9" customFormat="1" ht="13.95" hidden="1" customHeight="1" x14ac:dyDescent="0.25">
      <c r="A179" s="66"/>
      <c r="B179" s="484" t="str">
        <f t="shared" si="11"/>
        <v>(Insert Additional Component)</v>
      </c>
      <c r="C179" s="88" t="str">
        <f>IFERROR(VLOOKUP(A179,'GSI Maintenance Schedule'!$B$38:$D$189,3,FALSE),"")</f>
        <v/>
      </c>
      <c r="D179" s="42"/>
      <c r="E179" s="42"/>
      <c r="F179" s="18"/>
      <c r="G179" s="45"/>
      <c r="H179" s="401"/>
      <c r="I179" s="3"/>
    </row>
    <row r="180" spans="1:9" customFormat="1" ht="14.4" hidden="1" customHeight="1" x14ac:dyDescent="0.25">
      <c r="A180" s="66"/>
      <c r="B180" s="484" t="str">
        <f t="shared" si="11"/>
        <v>(Insert Additional Component)</v>
      </c>
      <c r="C180" s="88" t="str">
        <f>IFERROR(VLOOKUP(A180,'GSI Maintenance Schedule'!$B$38:$D$189,3,FALSE),"")</f>
        <v/>
      </c>
      <c r="D180" s="42"/>
      <c r="E180" s="42"/>
      <c r="F180" s="18"/>
      <c r="G180" s="45"/>
      <c r="H180" s="401"/>
      <c r="I180" s="3"/>
    </row>
    <row r="181" spans="1:9" customFormat="1" ht="13.95" hidden="1" customHeight="1" x14ac:dyDescent="0.25">
      <c r="A181" s="66"/>
      <c r="B181" s="484" t="str">
        <f>'GSI Sites &amp; Components'!$F$25</f>
        <v>(Insert Additional Component)</v>
      </c>
      <c r="C181" s="88" t="str">
        <f>IFERROR(VLOOKUP(A181,'GSI Maintenance Schedule'!$B$38:$D$189,3,FALSE),"")</f>
        <v/>
      </c>
      <c r="D181" s="42"/>
      <c r="E181" s="42"/>
      <c r="F181" s="37"/>
      <c r="G181" s="45"/>
      <c r="H181" s="401"/>
      <c r="I181" s="3"/>
    </row>
    <row r="182" spans="1:9" customFormat="1" ht="13.95" hidden="1" customHeight="1" x14ac:dyDescent="0.25">
      <c r="A182" s="66"/>
      <c r="B182" s="484" t="str">
        <f>B181</f>
        <v>(Insert Additional Component)</v>
      </c>
      <c r="C182" s="88" t="str">
        <f>IFERROR(VLOOKUP(A182,'GSI Maintenance Schedule'!$B$38:$D$189,3,FALSE),"")</f>
        <v/>
      </c>
      <c r="D182" s="42"/>
      <c r="E182" s="42"/>
      <c r="F182" s="18"/>
      <c r="G182" s="45"/>
      <c r="H182" s="401"/>
      <c r="I182" s="3"/>
    </row>
    <row r="183" spans="1:9" customFormat="1" ht="13.95" hidden="1" customHeight="1" x14ac:dyDescent="0.25">
      <c r="A183" s="66"/>
      <c r="B183" s="484" t="str">
        <f t="shared" ref="B183:B190" si="12">B182</f>
        <v>(Insert Additional Component)</v>
      </c>
      <c r="C183" s="88" t="str">
        <f>IFERROR(VLOOKUP(A183,'GSI Maintenance Schedule'!$B$38:$D$189,3,FALSE),"")</f>
        <v/>
      </c>
      <c r="D183" s="42"/>
      <c r="E183" s="42"/>
      <c r="F183" s="37"/>
      <c r="G183" s="45"/>
      <c r="H183" s="401"/>
      <c r="I183" s="3"/>
    </row>
    <row r="184" spans="1:9" customFormat="1" ht="13.95" hidden="1" customHeight="1" x14ac:dyDescent="0.25">
      <c r="A184" s="66"/>
      <c r="B184" s="484" t="str">
        <f t="shared" si="12"/>
        <v>(Insert Additional Component)</v>
      </c>
      <c r="C184" s="88" t="str">
        <f>IFERROR(VLOOKUP(A184,'GSI Maintenance Schedule'!$B$38:$D$189,3,FALSE),"")</f>
        <v/>
      </c>
      <c r="D184" s="42"/>
      <c r="E184" s="42"/>
      <c r="F184" s="37"/>
      <c r="G184" s="45"/>
      <c r="H184" s="401"/>
      <c r="I184" s="3"/>
    </row>
    <row r="185" spans="1:9" customFormat="1" ht="13.95" hidden="1" customHeight="1" x14ac:dyDescent="0.25">
      <c r="A185" s="66"/>
      <c r="B185" s="484" t="str">
        <f t="shared" si="12"/>
        <v>(Insert Additional Component)</v>
      </c>
      <c r="C185" s="88" t="str">
        <f>IFERROR(VLOOKUP(A185,'GSI Maintenance Schedule'!$B$38:$D$189,3,FALSE),"")</f>
        <v/>
      </c>
      <c r="D185" s="42"/>
      <c r="E185" s="42"/>
      <c r="F185" s="37"/>
      <c r="G185" s="45"/>
      <c r="H185" s="401"/>
      <c r="I185" s="3"/>
    </row>
    <row r="186" spans="1:9" customFormat="1" ht="13.95" hidden="1" customHeight="1" x14ac:dyDescent="0.25">
      <c r="A186" s="66"/>
      <c r="B186" s="484" t="str">
        <f t="shared" si="12"/>
        <v>(Insert Additional Component)</v>
      </c>
      <c r="C186" s="88" t="str">
        <f>IFERROR(VLOOKUP(A186,'GSI Maintenance Schedule'!$B$38:$D$189,3,FALSE),"")</f>
        <v/>
      </c>
      <c r="D186" s="42"/>
      <c r="E186" s="42"/>
      <c r="F186" s="37"/>
      <c r="G186" s="45"/>
      <c r="H186" s="401"/>
      <c r="I186" s="3"/>
    </row>
    <row r="187" spans="1:9" customFormat="1" ht="13.95" hidden="1" customHeight="1" x14ac:dyDescent="0.25">
      <c r="A187" s="66"/>
      <c r="B187" s="484" t="str">
        <f t="shared" si="12"/>
        <v>(Insert Additional Component)</v>
      </c>
      <c r="C187" s="88" t="str">
        <f>IFERROR(VLOOKUP(A187,'GSI Maintenance Schedule'!$B$38:$D$189,3,FALSE),"")</f>
        <v/>
      </c>
      <c r="D187" s="42"/>
      <c r="E187" s="42"/>
      <c r="F187" s="37"/>
      <c r="G187" s="45"/>
      <c r="H187" s="401"/>
      <c r="I187" s="3"/>
    </row>
    <row r="188" spans="1:9" customFormat="1" ht="13.95" hidden="1" customHeight="1" x14ac:dyDescent="0.25">
      <c r="A188" s="66"/>
      <c r="B188" s="484" t="str">
        <f t="shared" si="12"/>
        <v>(Insert Additional Component)</v>
      </c>
      <c r="C188" s="88" t="str">
        <f>IFERROR(VLOOKUP(A188,'GSI Maintenance Schedule'!$B$38:$D$189,3,FALSE),"")</f>
        <v/>
      </c>
      <c r="D188" s="42"/>
      <c r="E188" s="42"/>
      <c r="F188" s="37"/>
      <c r="G188" s="45"/>
      <c r="H188" s="401"/>
      <c r="I188" s="3"/>
    </row>
    <row r="189" spans="1:9" customFormat="1" ht="13.95" hidden="1" customHeight="1" x14ac:dyDescent="0.25">
      <c r="A189" s="66"/>
      <c r="B189" s="484" t="str">
        <f t="shared" si="12"/>
        <v>(Insert Additional Component)</v>
      </c>
      <c r="C189" s="88" t="str">
        <f>IFERROR(VLOOKUP(A189,'GSI Maintenance Schedule'!$B$38:$D$189,3,FALSE),"")</f>
        <v/>
      </c>
      <c r="D189" s="42"/>
      <c r="E189" s="42"/>
      <c r="F189" s="18"/>
      <c r="G189" s="45"/>
      <c r="H189" s="401"/>
      <c r="I189" s="3"/>
    </row>
    <row r="190" spans="1:9" customFormat="1" ht="14.4" hidden="1" customHeight="1" x14ac:dyDescent="0.25">
      <c r="A190" s="66"/>
      <c r="B190" s="484" t="str">
        <f t="shared" si="12"/>
        <v>(Insert Additional Component)</v>
      </c>
      <c r="C190" s="88" t="str">
        <f>IFERROR(VLOOKUP(A190,'GSI Maintenance Schedule'!$B$38:$D$189,3,FALSE),"")</f>
        <v/>
      </c>
      <c r="D190" s="42"/>
      <c r="E190" s="42"/>
      <c r="F190" s="18"/>
      <c r="G190" s="45"/>
      <c r="H190" s="401"/>
      <c r="I190" s="3"/>
    </row>
  </sheetData>
  <sheetProtection algorithmName="SHA-512" hashValue="D9HXfcaE2npjNN5UkXekG4W3eYeextTH/3VwCuoanl6rcnFQayIEDpcrQ29VJAKUQeSEQMaic3E96LyjCuaQfw==" saltValue="+LwgZ3qwWNr7RAZBjCDrvA==" spinCount="100000" sheet="1" formatCells="0" formatColumns="0" formatRows="0" insertColumns="0" insertRows="0" sort="0" autoFilter="0"/>
  <autoFilter ref="A38:H190" xr:uid="{0980963D-3E88-4CC6-B3B3-D465878FD47A}">
    <filterColumn colId="4">
      <filters>
        <filter val="26"/>
      </filters>
    </filterColumn>
  </autoFilter>
  <mergeCells count="35">
    <mergeCell ref="A17:O18"/>
    <mergeCell ref="B19:O21"/>
    <mergeCell ref="B22:M22"/>
    <mergeCell ref="B23:M23"/>
    <mergeCell ref="B24:M24"/>
    <mergeCell ref="A2:O3"/>
    <mergeCell ref="A4:O4"/>
    <mergeCell ref="B5:O7"/>
    <mergeCell ref="B8:O9"/>
    <mergeCell ref="B10:O16"/>
    <mergeCell ref="B35:B36"/>
    <mergeCell ref="B141:B150"/>
    <mergeCell ref="F33:F34"/>
    <mergeCell ref="B51:B59"/>
    <mergeCell ref="B60:B67"/>
    <mergeCell ref="B68:B80"/>
    <mergeCell ref="B39:B44"/>
    <mergeCell ref="B45:B47"/>
    <mergeCell ref="B48:B50"/>
    <mergeCell ref="B161:B170"/>
    <mergeCell ref="B171:B180"/>
    <mergeCell ref="B181:B190"/>
    <mergeCell ref="I25:I27"/>
    <mergeCell ref="B101:B110"/>
    <mergeCell ref="B111:B120"/>
    <mergeCell ref="B121:B130"/>
    <mergeCell ref="B131:B140"/>
    <mergeCell ref="B81:B86"/>
    <mergeCell ref="B87:B90"/>
    <mergeCell ref="B151:B160"/>
    <mergeCell ref="B91:B100"/>
    <mergeCell ref="G33:G34"/>
    <mergeCell ref="F35:F36"/>
    <mergeCell ref="B33:B34"/>
    <mergeCell ref="C33:C34"/>
  </mergeCells>
  <conditionalFormatting sqref="B45:B47">
    <cfRule type="containsText" dxfId="39" priority="11" stopIfTrue="1" operator="containsText" text="(List all GSI sites that incorporate component)">
      <formula>NOT(ISERROR(SEARCH("(List all GSI sites that incorporate component)",B45)))</formula>
    </cfRule>
  </conditionalFormatting>
  <conditionalFormatting sqref="B60:B67">
    <cfRule type="containsText" dxfId="38" priority="10" stopIfTrue="1" operator="containsText" text="(List all GSI sites that incorporate component)">
      <formula>NOT(ISERROR(SEARCH("(List all GSI sites that incorporate component)",B60)))</formula>
    </cfRule>
  </conditionalFormatting>
  <conditionalFormatting sqref="G36">
    <cfRule type="containsText" dxfId="37" priority="1" stopIfTrue="1" operator="containsText" text="Insert Rating">
      <formula>NOT(ISERROR(SEARCH("Insert Rating",G36)))</formula>
    </cfRule>
  </conditionalFormatting>
  <conditionalFormatting sqref="C33">
    <cfRule type="containsText" dxfId="36" priority="8" stopIfTrue="1" operator="containsText" text="Insert GSI Site Name/Description">
      <formula>NOT(ISERROR(SEARCH("Insert GSI Site Name/Description",C33)))</formula>
    </cfRule>
  </conditionalFormatting>
  <conditionalFormatting sqref="C35">
    <cfRule type="containsText" dxfId="35" priority="7" stopIfTrue="1" operator="containsText" text="Insert Rating">
      <formula>NOT(ISERROR(SEARCH("Insert Rating",C35)))</formula>
    </cfRule>
  </conditionalFormatting>
  <conditionalFormatting sqref="C36">
    <cfRule type="containsText" dxfId="34" priority="6" stopIfTrue="1" operator="containsText" text="Insert Rating">
      <formula>NOT(ISERROR(SEARCH("Insert Rating",C36)))</formula>
    </cfRule>
  </conditionalFormatting>
  <conditionalFormatting sqref="G35">
    <cfRule type="containsText" dxfId="33" priority="2" stopIfTrue="1" operator="containsText" text="Insert Rating">
      <formula>NOT(ISERROR(SEARCH("Insert Rating",G35)))</formula>
    </cfRule>
  </conditionalFormatting>
  <conditionalFormatting sqref="G33:G34">
    <cfRule type="containsText" dxfId="32" priority="3" stopIfTrue="1" operator="containsText" text="(Insert Inspector/Maintenance Supervisor Name and Contact)">
      <formula>NOT(ISERROR(SEARCH("(Insert Inspector/Maintenance Supervisor Name and Contact)",G33)))</formula>
    </cfRule>
  </conditionalFormatting>
  <printOptions horizontalCentered="1"/>
  <pageMargins left="0.25" right="0.25" top="0.75" bottom="0.75" header="0.3" footer="0.3"/>
  <pageSetup orientation="landscape" r:id="rId1"/>
  <headerFooter differentFirst="1" alignWithMargins="0">
    <oddHeader>&amp;C&amp;"Arial,Bold"&amp;16GREEN STORMWATER INFRASTRUCTURE BI-WEEKLY MAINTENANCE ACTIVITIES</oddHeader>
    <oddFooter>&amp;L&amp;9GSI 02937 Site Activity Plan&amp;C&amp;9Page &amp;P of &amp;N&amp;R&amp;9GSI Bi-Weekly Maintenance Activities</oddFooter>
    <firstHeader>&amp;L&amp;G&amp;C&amp;"Arial,Bold"&amp;16GREEN STORMWATER INFRASTRUCTURE
BI-WEEKLY MAINTENANCE ACTIVITIES</firstHeader>
    <firstFooter>&amp;L&amp;9GSI 02937 Site Activity Plan&amp;C&amp;9Page &amp;P of &amp;N&amp;R&amp;9GSI Bi-Weekly Maintenance Activities</first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filterMode="1"/>
  <dimension ref="A1:IV191"/>
  <sheetViews>
    <sheetView view="pageBreakPreview" zoomScaleNormal="100" zoomScaleSheetLayoutView="100" workbookViewId="0">
      <selection activeCell="E76" sqref="E76"/>
    </sheetView>
  </sheetViews>
  <sheetFormatPr defaultColWidth="9.109375" defaultRowHeight="13.8" x14ac:dyDescent="0.25"/>
  <cols>
    <col min="1" max="1" width="8.33203125" style="198" bestFit="1" customWidth="1"/>
    <col min="2" max="2" width="19.109375" style="297" customWidth="1"/>
    <col min="3" max="3" width="29.109375" style="214" customWidth="1"/>
    <col min="4" max="4" width="29.109375" style="32" hidden="1" customWidth="1"/>
    <col min="5" max="5" width="12.5546875" style="253" customWidth="1"/>
    <col min="6" max="6" width="15.5546875" style="198" customWidth="1"/>
    <col min="7" max="7" width="42.6640625" style="198" customWidth="1"/>
    <col min="8" max="8" width="14" style="201" customWidth="1"/>
    <col min="9" max="9" width="32.109375" style="8" customWidth="1"/>
    <col min="10" max="16384" width="9.109375" style="8"/>
  </cols>
  <sheetData>
    <row r="1" spans="1:15" ht="13.2" x14ac:dyDescent="0.25">
      <c r="A1" s="347"/>
      <c r="B1" s="341" t="s">
        <v>360</v>
      </c>
      <c r="C1" s="347"/>
      <c r="D1" s="347"/>
      <c r="E1" s="347"/>
      <c r="F1" s="347"/>
      <c r="G1" s="347"/>
      <c r="H1" s="347"/>
      <c r="I1" s="347"/>
      <c r="J1" s="347"/>
      <c r="K1" s="347"/>
      <c r="L1" s="347"/>
      <c r="M1" s="347"/>
      <c r="N1" s="347"/>
      <c r="O1" s="347"/>
    </row>
    <row r="2" spans="1:15" ht="12.75" customHeight="1" x14ac:dyDescent="0.25">
      <c r="A2" s="503" t="s">
        <v>376</v>
      </c>
      <c r="B2" s="503"/>
      <c r="C2" s="503"/>
      <c r="D2" s="504"/>
      <c r="E2" s="503"/>
      <c r="F2" s="503"/>
      <c r="G2" s="503"/>
      <c r="H2" s="503"/>
      <c r="I2" s="503"/>
      <c r="J2" s="503"/>
      <c r="K2" s="503"/>
      <c r="L2" s="503"/>
      <c r="M2" s="503"/>
      <c r="N2" s="503"/>
      <c r="O2" s="503"/>
    </row>
    <row r="3" spans="1:15" ht="13.2" x14ac:dyDescent="0.25">
      <c r="A3" s="503"/>
      <c r="B3" s="503"/>
      <c r="C3" s="503"/>
      <c r="D3" s="504"/>
      <c r="E3" s="503"/>
      <c r="F3" s="503"/>
      <c r="G3" s="503"/>
      <c r="H3" s="503"/>
      <c r="I3" s="503"/>
      <c r="J3" s="503"/>
      <c r="K3" s="503"/>
      <c r="L3" s="503"/>
      <c r="M3" s="503"/>
      <c r="N3" s="503"/>
      <c r="O3" s="503"/>
    </row>
    <row r="4" spans="1:15" ht="12.75" customHeight="1" x14ac:dyDescent="0.25">
      <c r="A4" s="439" t="s">
        <v>375</v>
      </c>
      <c r="B4" s="439"/>
      <c r="C4" s="439"/>
      <c r="D4" s="502"/>
      <c r="E4" s="439"/>
      <c r="F4" s="439"/>
      <c r="G4" s="439"/>
      <c r="H4" s="439"/>
      <c r="I4" s="439"/>
      <c r="J4" s="439"/>
      <c r="K4" s="439"/>
      <c r="L4" s="439"/>
      <c r="M4" s="439"/>
      <c r="N4" s="439"/>
      <c r="O4" s="439"/>
    </row>
    <row r="5" spans="1:15" ht="12.75" customHeight="1" x14ac:dyDescent="0.25">
      <c r="A5" s="340" t="s">
        <v>336</v>
      </c>
      <c r="B5" s="432" t="s">
        <v>374</v>
      </c>
      <c r="C5" s="432"/>
      <c r="D5" s="505"/>
      <c r="E5" s="432"/>
      <c r="F5" s="432"/>
      <c r="G5" s="432"/>
      <c r="H5" s="432"/>
      <c r="I5" s="432"/>
      <c r="J5" s="432"/>
      <c r="K5" s="432"/>
      <c r="L5" s="432"/>
      <c r="M5" s="432"/>
      <c r="N5" s="432"/>
      <c r="O5" s="432"/>
    </row>
    <row r="6" spans="1:15" ht="13.2" x14ac:dyDescent="0.25">
      <c r="A6" s="347"/>
      <c r="B6" s="432"/>
      <c r="C6" s="432"/>
      <c r="D6" s="505"/>
      <c r="E6" s="432"/>
      <c r="F6" s="432"/>
      <c r="G6" s="432"/>
      <c r="H6" s="432"/>
      <c r="I6" s="432"/>
      <c r="J6" s="432"/>
      <c r="K6" s="432"/>
      <c r="L6" s="432"/>
      <c r="M6" s="432"/>
      <c r="N6" s="432"/>
      <c r="O6" s="432"/>
    </row>
    <row r="7" spans="1:15" ht="13.2" x14ac:dyDescent="0.25">
      <c r="A7" s="347"/>
      <c r="B7" s="432"/>
      <c r="C7" s="432"/>
      <c r="D7" s="505"/>
      <c r="E7" s="432"/>
      <c r="F7" s="432"/>
      <c r="G7" s="432"/>
      <c r="H7" s="432"/>
      <c r="I7" s="432"/>
      <c r="J7" s="432"/>
      <c r="K7" s="432"/>
      <c r="L7" s="432"/>
      <c r="M7" s="432"/>
      <c r="N7" s="432"/>
      <c r="O7" s="432"/>
    </row>
    <row r="8" spans="1:15" ht="12.75" customHeight="1" x14ac:dyDescent="0.25">
      <c r="A8" s="340" t="s">
        <v>338</v>
      </c>
      <c r="B8" s="432" t="s">
        <v>377</v>
      </c>
      <c r="C8" s="432"/>
      <c r="D8" s="505"/>
      <c r="E8" s="432"/>
      <c r="F8" s="432"/>
      <c r="G8" s="432"/>
      <c r="H8" s="432"/>
      <c r="I8" s="432"/>
      <c r="J8" s="432"/>
      <c r="K8" s="432"/>
      <c r="L8" s="432"/>
      <c r="M8" s="432"/>
      <c r="N8" s="432"/>
      <c r="O8" s="432"/>
    </row>
    <row r="9" spans="1:15" ht="13.2" x14ac:dyDescent="0.25">
      <c r="A9" s="340"/>
      <c r="B9" s="432"/>
      <c r="C9" s="432"/>
      <c r="D9" s="505"/>
      <c r="E9" s="432"/>
      <c r="F9" s="432"/>
      <c r="G9" s="432"/>
      <c r="H9" s="432"/>
      <c r="I9" s="432"/>
      <c r="J9" s="432"/>
      <c r="K9" s="432"/>
      <c r="L9" s="432"/>
      <c r="M9" s="432"/>
      <c r="N9" s="432"/>
      <c r="O9" s="432"/>
    </row>
    <row r="10" spans="1:15" ht="12.75" customHeight="1" x14ac:dyDescent="0.25">
      <c r="A10" s="340"/>
      <c r="B10" s="432" t="s">
        <v>378</v>
      </c>
      <c r="C10" s="432"/>
      <c r="D10" s="505"/>
      <c r="E10" s="432"/>
      <c r="F10" s="432"/>
      <c r="G10" s="432"/>
      <c r="H10" s="432"/>
      <c r="I10" s="432"/>
      <c r="J10" s="432"/>
      <c r="K10" s="432"/>
      <c r="L10" s="432"/>
      <c r="M10" s="432"/>
      <c r="N10" s="432"/>
      <c r="O10" s="432"/>
    </row>
    <row r="11" spans="1:15" ht="13.2" x14ac:dyDescent="0.25">
      <c r="A11" s="340"/>
      <c r="B11" s="432"/>
      <c r="C11" s="432"/>
      <c r="D11" s="505"/>
      <c r="E11" s="432"/>
      <c r="F11" s="432"/>
      <c r="G11" s="432"/>
      <c r="H11" s="432"/>
      <c r="I11" s="432"/>
      <c r="J11" s="432"/>
      <c r="K11" s="432"/>
      <c r="L11" s="432"/>
      <c r="M11" s="432"/>
      <c r="N11" s="432"/>
      <c r="O11" s="432"/>
    </row>
    <row r="12" spans="1:15" ht="13.2" x14ac:dyDescent="0.25">
      <c r="A12" s="340"/>
      <c r="B12" s="432"/>
      <c r="C12" s="432"/>
      <c r="D12" s="505"/>
      <c r="E12" s="432"/>
      <c r="F12" s="432"/>
      <c r="G12" s="432"/>
      <c r="H12" s="432"/>
      <c r="I12" s="432"/>
      <c r="J12" s="432"/>
      <c r="K12" s="432"/>
      <c r="L12" s="432"/>
      <c r="M12" s="432"/>
      <c r="N12" s="432"/>
      <c r="O12" s="432"/>
    </row>
    <row r="13" spans="1:15" ht="13.2" x14ac:dyDescent="0.25">
      <c r="A13" s="340"/>
      <c r="B13" s="432"/>
      <c r="C13" s="432"/>
      <c r="D13" s="505"/>
      <c r="E13" s="432"/>
      <c r="F13" s="432"/>
      <c r="G13" s="432"/>
      <c r="H13" s="432"/>
      <c r="I13" s="432"/>
      <c r="J13" s="432"/>
      <c r="K13" s="432"/>
      <c r="L13" s="432"/>
      <c r="M13" s="432"/>
      <c r="N13" s="432"/>
      <c r="O13" s="432"/>
    </row>
    <row r="14" spans="1:15" ht="13.2" x14ac:dyDescent="0.25">
      <c r="A14" s="340"/>
      <c r="B14" s="432"/>
      <c r="C14" s="432"/>
      <c r="D14" s="505"/>
      <c r="E14" s="432"/>
      <c r="F14" s="432"/>
      <c r="G14" s="432"/>
      <c r="H14" s="432"/>
      <c r="I14" s="432"/>
      <c r="J14" s="432"/>
      <c r="K14" s="432"/>
      <c r="L14" s="432"/>
      <c r="M14" s="432"/>
      <c r="N14" s="432"/>
      <c r="O14" s="432"/>
    </row>
    <row r="15" spans="1:15" ht="13.2" x14ac:dyDescent="0.25">
      <c r="A15" s="340"/>
      <c r="B15" s="432"/>
      <c r="C15" s="432"/>
      <c r="D15" s="505"/>
      <c r="E15" s="432"/>
      <c r="F15" s="432"/>
      <c r="G15" s="432"/>
      <c r="H15" s="432"/>
      <c r="I15" s="432"/>
      <c r="J15" s="432"/>
      <c r="K15" s="432"/>
      <c r="L15" s="432"/>
      <c r="M15" s="432"/>
      <c r="N15" s="432"/>
      <c r="O15" s="432"/>
    </row>
    <row r="16" spans="1:15" ht="13.2" x14ac:dyDescent="0.25">
      <c r="A16" s="340"/>
      <c r="B16" s="432"/>
      <c r="C16" s="432"/>
      <c r="D16" s="505"/>
      <c r="E16" s="432"/>
      <c r="F16" s="432"/>
      <c r="G16" s="432"/>
      <c r="H16" s="432"/>
      <c r="I16" s="432"/>
      <c r="J16" s="432"/>
      <c r="K16" s="432"/>
      <c r="L16" s="432"/>
      <c r="M16" s="432"/>
      <c r="N16" s="432"/>
      <c r="O16" s="432"/>
    </row>
    <row r="17" spans="1:22" ht="12.75" customHeight="1" x14ac:dyDescent="0.25">
      <c r="A17" s="439" t="s">
        <v>379</v>
      </c>
      <c r="B17" s="439"/>
      <c r="C17" s="439"/>
      <c r="D17" s="502"/>
      <c r="E17" s="439"/>
      <c r="F17" s="439"/>
      <c r="G17" s="439"/>
      <c r="H17" s="439"/>
      <c r="I17" s="439"/>
      <c r="J17" s="439"/>
      <c r="K17" s="439"/>
      <c r="L17" s="439"/>
      <c r="M17" s="439"/>
      <c r="N17" s="439"/>
      <c r="O17" s="439"/>
      <c r="P17" s="126"/>
      <c r="Q17" s="347"/>
      <c r="R17" s="347"/>
      <c r="S17" s="347"/>
      <c r="T17" s="348"/>
      <c r="U17" s="348"/>
      <c r="V17" s="347"/>
    </row>
    <row r="18" spans="1:22" ht="13.2" x14ac:dyDescent="0.25">
      <c r="A18" s="439"/>
      <c r="B18" s="439"/>
      <c r="C18" s="439"/>
      <c r="D18" s="502"/>
      <c r="E18" s="439"/>
      <c r="F18" s="439"/>
      <c r="G18" s="439"/>
      <c r="H18" s="439"/>
      <c r="I18" s="439"/>
      <c r="J18" s="439"/>
      <c r="K18" s="439"/>
      <c r="L18" s="439"/>
      <c r="M18" s="439"/>
      <c r="N18" s="439"/>
      <c r="O18" s="439"/>
    </row>
    <row r="19" spans="1:22" ht="12.75" customHeight="1" x14ac:dyDescent="0.25">
      <c r="A19" s="340" t="s">
        <v>339</v>
      </c>
      <c r="B19" s="432" t="s">
        <v>380</v>
      </c>
      <c r="C19" s="432"/>
      <c r="D19" s="505"/>
      <c r="E19" s="432"/>
      <c r="F19" s="432"/>
      <c r="G19" s="432"/>
      <c r="H19" s="432"/>
      <c r="I19" s="432"/>
      <c r="J19" s="432"/>
      <c r="K19" s="432"/>
      <c r="L19" s="432"/>
      <c r="M19" s="432"/>
      <c r="N19" s="432"/>
      <c r="O19" s="432"/>
    </row>
    <row r="20" spans="1:22" ht="13.2" x14ac:dyDescent="0.25">
      <c r="A20" s="340" t="str">
        <f>IFERROR(IF(VLOOKUP($C$34,'GSI Construction Schedule'!B73:C82,2,FALSE)="","",VLOOKUP($C$34,'GSI Construction Schedule'!B73:C82,2,FALSE)),"")</f>
        <v/>
      </c>
      <c r="B20" s="432"/>
      <c r="C20" s="432"/>
      <c r="D20" s="505"/>
      <c r="E20" s="432"/>
      <c r="F20" s="432"/>
      <c r="G20" s="432"/>
      <c r="H20" s="432"/>
      <c r="I20" s="432"/>
      <c r="J20" s="432"/>
      <c r="K20" s="432"/>
      <c r="L20" s="432"/>
      <c r="M20" s="432"/>
      <c r="N20" s="432"/>
      <c r="O20" s="432"/>
    </row>
    <row r="21" spans="1:22" ht="13.2" x14ac:dyDescent="0.25">
      <c r="A21" s="340"/>
      <c r="B21" s="432"/>
      <c r="C21" s="432"/>
      <c r="D21" s="505"/>
      <c r="E21" s="432"/>
      <c r="F21" s="432"/>
      <c r="G21" s="432"/>
      <c r="H21" s="432"/>
      <c r="I21" s="432"/>
      <c r="J21" s="432"/>
      <c r="K21" s="432"/>
      <c r="L21" s="432"/>
      <c r="M21" s="432"/>
      <c r="N21" s="432"/>
      <c r="O21" s="432"/>
    </row>
    <row r="22" spans="1:22" ht="13.2" x14ac:dyDescent="0.25">
      <c r="A22" s="340" t="s">
        <v>341</v>
      </c>
      <c r="B22" s="432" t="s">
        <v>381</v>
      </c>
      <c r="C22" s="432"/>
      <c r="D22" s="432"/>
      <c r="E22" s="432"/>
      <c r="F22" s="432"/>
      <c r="G22" s="432"/>
      <c r="H22" s="432"/>
      <c r="I22" s="432"/>
      <c r="J22" s="432"/>
      <c r="K22" s="432"/>
      <c r="L22" s="432"/>
      <c r="M22" s="432"/>
      <c r="N22" s="347"/>
      <c r="O22" s="347"/>
    </row>
    <row r="23" spans="1:22" ht="13.2" x14ac:dyDescent="0.25">
      <c r="A23" s="340" t="s">
        <v>342</v>
      </c>
      <c r="B23" s="432" t="s">
        <v>382</v>
      </c>
      <c r="C23" s="432"/>
      <c r="D23" s="432"/>
      <c r="E23" s="432"/>
      <c r="F23" s="432"/>
      <c r="G23" s="432"/>
      <c r="H23" s="432"/>
      <c r="I23" s="432"/>
      <c r="J23" s="432"/>
      <c r="K23" s="432"/>
      <c r="L23" s="432"/>
      <c r="M23" s="432"/>
      <c r="N23" s="347"/>
      <c r="O23" s="347"/>
    </row>
    <row r="24" spans="1:22" ht="13.2" x14ac:dyDescent="0.25">
      <c r="A24" s="340" t="s">
        <v>383</v>
      </c>
      <c r="B24" s="432" t="s">
        <v>384</v>
      </c>
      <c r="C24" s="432"/>
      <c r="D24" s="432"/>
      <c r="E24" s="432"/>
      <c r="F24" s="432"/>
      <c r="G24" s="432"/>
      <c r="H24" s="432"/>
      <c r="I24" s="432"/>
      <c r="J24" s="432"/>
      <c r="K24" s="432"/>
      <c r="L24" s="432"/>
      <c r="M24" s="432"/>
      <c r="N24" s="347"/>
      <c r="O24" s="347"/>
    </row>
    <row r="25" spans="1:22" ht="18" customHeight="1" x14ac:dyDescent="0.25">
      <c r="A25"/>
      <c r="B25" s="20" t="s">
        <v>270</v>
      </c>
      <c r="C25" s="1"/>
      <c r="D25" s="20"/>
      <c r="E25" s="20"/>
      <c r="F25" s="20"/>
      <c r="G25" s="14"/>
      <c r="H25" s="28"/>
      <c r="I25" s="513"/>
    </row>
    <row r="26" spans="1:22" ht="18" customHeight="1" x14ac:dyDescent="0.25">
      <c r="A26"/>
      <c r="B26" s="283"/>
      <c r="D26" s="20"/>
      <c r="E26" s="283"/>
      <c r="F26" s="283"/>
      <c r="G26" s="223"/>
      <c r="H26" s="286"/>
      <c r="I26" s="513"/>
    </row>
    <row r="27" spans="1:22" ht="15.6" x14ac:dyDescent="0.3">
      <c r="A27"/>
      <c r="B27" s="198"/>
      <c r="C27" s="298" t="s">
        <v>3</v>
      </c>
      <c r="D27" s="31"/>
      <c r="E27" s="194" t="str">
        <f>IF('GSI Sites &amp; Components'!$C$3="","",'GSI Sites &amp; Components'!$C$3)</f>
        <v/>
      </c>
      <c r="F27" s="195"/>
      <c r="G27" s="195"/>
      <c r="I27" s="513"/>
    </row>
    <row r="28" spans="1:22" ht="15.6" x14ac:dyDescent="0.25">
      <c r="A28"/>
      <c r="B28" s="198"/>
      <c r="C28" s="213" t="s">
        <v>2</v>
      </c>
      <c r="D28" s="31"/>
      <c r="E28" s="199" t="str">
        <f>IF('GSI Sites &amp; Components'!$C$5="","",'GSI Sites &amp; Components'!$C$5)</f>
        <v/>
      </c>
      <c r="F28" s="195"/>
      <c r="I28" s="513"/>
    </row>
    <row r="29" spans="1:22" ht="18" customHeight="1" x14ac:dyDescent="0.25">
      <c r="A29"/>
      <c r="B29" s="198"/>
      <c r="C29" s="213" t="s">
        <v>1</v>
      </c>
      <c r="D29" s="33"/>
      <c r="E29" s="255"/>
      <c r="F29" s="196"/>
      <c r="I29" s="10"/>
    </row>
    <row r="30" spans="1:22" ht="15.6" x14ac:dyDescent="0.25">
      <c r="A30"/>
      <c r="B30" s="198"/>
      <c r="C30" s="213" t="s">
        <v>120</v>
      </c>
      <c r="D30" s="35"/>
      <c r="E30" s="206"/>
      <c r="F30" s="196"/>
      <c r="I30" s="10"/>
    </row>
    <row r="31" spans="1:22" ht="18" customHeight="1" x14ac:dyDescent="0.25">
      <c r="A31"/>
      <c r="B31" s="198"/>
      <c r="I31" s="10"/>
    </row>
    <row r="32" spans="1:22" ht="14.4" thickBot="1" x14ac:dyDescent="0.3">
      <c r="A32"/>
      <c r="B32" s="198"/>
      <c r="D32" s="34"/>
      <c r="E32" s="256"/>
      <c r="I32" s="10"/>
    </row>
    <row r="33" spans="1:9" ht="18" customHeight="1" x14ac:dyDescent="0.25">
      <c r="A33"/>
      <c r="B33" s="509" t="s">
        <v>92</v>
      </c>
      <c r="C33" s="511" t="s">
        <v>20</v>
      </c>
      <c r="F33" s="509" t="s">
        <v>123</v>
      </c>
      <c r="G33" s="507" t="s">
        <v>314</v>
      </c>
      <c r="H33" s="288" t="s">
        <v>304</v>
      </c>
      <c r="I33" s="10"/>
    </row>
    <row r="34" spans="1:9" ht="18" customHeight="1" thickBot="1" x14ac:dyDescent="0.3">
      <c r="A34"/>
      <c r="B34" s="515"/>
      <c r="C34" s="517"/>
      <c r="F34" s="515"/>
      <c r="G34" s="516"/>
      <c r="H34" s="289"/>
      <c r="I34" s="10"/>
    </row>
    <row r="35" spans="1:9" ht="18" customHeight="1" x14ac:dyDescent="0.25">
      <c r="A35"/>
      <c r="B35" s="500" t="s">
        <v>124</v>
      </c>
      <c r="C35" s="284" t="s">
        <v>125</v>
      </c>
      <c r="E35" s="290" t="s">
        <v>315</v>
      </c>
      <c r="F35" s="490" t="s">
        <v>126</v>
      </c>
      <c r="G35" s="284" t="s">
        <v>125</v>
      </c>
      <c r="H35" s="291" t="s">
        <v>315</v>
      </c>
      <c r="I35" s="10"/>
    </row>
    <row r="36" spans="1:9" ht="18" customHeight="1" thickBot="1" x14ac:dyDescent="0.3">
      <c r="A36"/>
      <c r="B36" s="501"/>
      <c r="C36" s="285" t="s">
        <v>125</v>
      </c>
      <c r="E36" s="292" t="s">
        <v>316</v>
      </c>
      <c r="F36" s="491"/>
      <c r="G36" s="285" t="s">
        <v>125</v>
      </c>
      <c r="H36" s="293" t="s">
        <v>316</v>
      </c>
      <c r="I36" s="10"/>
    </row>
    <row r="37" spans="1:9" ht="18" customHeight="1" thickBot="1" x14ac:dyDescent="0.3">
      <c r="A37"/>
      <c r="H37" s="299"/>
      <c r="I37" s="10"/>
    </row>
    <row r="38" spans="1:9" s="12" customFormat="1" ht="40.799999999999997" thickBot="1" x14ac:dyDescent="0.3">
      <c r="A38" s="406" t="s">
        <v>122</v>
      </c>
      <c r="B38" s="79" t="s">
        <v>89</v>
      </c>
      <c r="C38" s="79" t="s">
        <v>88</v>
      </c>
      <c r="D38" s="76" t="s">
        <v>86</v>
      </c>
      <c r="E38" s="79" t="s">
        <v>91</v>
      </c>
      <c r="F38" s="79" t="s">
        <v>112</v>
      </c>
      <c r="G38" s="294" t="s">
        <v>7</v>
      </c>
      <c r="H38" s="294" t="s">
        <v>303</v>
      </c>
      <c r="I38" s="10"/>
    </row>
    <row r="39" spans="1:9" s="9" customFormat="1" ht="24.9" hidden="1" customHeight="1" thickTop="1" x14ac:dyDescent="0.25">
      <c r="A39" s="162" t="s">
        <v>139</v>
      </c>
      <c r="B39" s="485" t="s">
        <v>33</v>
      </c>
      <c r="C39" s="141" t="str">
        <f>IFERROR(VLOOKUP(A39,'GSI Maintenance Schedule'!$B$38:$D$189,3,FALSE),"")</f>
        <v>Inspect for standing water</v>
      </c>
      <c r="D39" s="78" t="s">
        <v>29</v>
      </c>
      <c r="E39" s="39">
        <f>IFERROR(VLOOKUP(A39,'GSI Maintenance Schedule'!$B$38:$I$89,5,FALSE),"")</f>
        <v>52</v>
      </c>
      <c r="F39" s="39" t="str">
        <f>IFERROR(VLOOKUP(A39,'GSI Maintenance Schedule'!$B$38:$J$65562,6,FALSE)&amp;IF(VLOOKUP(A39,'GSI Maintenance Schedule'!$B$38:$J$65562,7,FALSE)="",""," - "&amp;VLOOKUP(A39,'GSI Maintenance Schedule'!$B$38:$J$65562,7,FALSE)),"")</f>
        <v>Weekly</v>
      </c>
      <c r="G39" s="133"/>
      <c r="I39" s="10" t="str">
        <f>IFERROR(IF(VLOOKUP($C$33,'GSI Construction Schedule'!B43:C52,2,FALSE)="","",VLOOKUP($C$33,'GSI Construction Schedule'!B43:C52,2,FALSE)),"")</f>
        <v/>
      </c>
    </row>
    <row r="40" spans="1:9" s="45" customFormat="1" ht="24.9" hidden="1" customHeight="1" x14ac:dyDescent="0.25">
      <c r="A40" s="89" t="s">
        <v>140</v>
      </c>
      <c r="B40" s="485" t="str">
        <f>B39</f>
        <v>GSI-1 Inlet</v>
      </c>
      <c r="C40" s="88" t="str">
        <f>IFERROR(VLOOKUP(A40,'GSI Maintenance Schedule'!$B$38:$D$189,3,FALSE),"")</f>
        <v>Inspect structural integrity</v>
      </c>
      <c r="D40" s="77" t="s">
        <v>65</v>
      </c>
      <c r="E40" s="57">
        <f>IFERROR(VLOOKUP(A40,'GSI Maintenance Schedule'!$B$38:$I$89,5,FALSE),"")</f>
        <v>4</v>
      </c>
      <c r="F40" s="57" t="str">
        <f>IFERROR(VLOOKUP(A40,'GSI Maintenance Schedule'!$B$38:$J$65562,6,FALSE)&amp;IF(VLOOKUP(A40,'GSI Maintenance Schedule'!$B$38:$J$65562,7,FALSE)="",""," - "&amp;VLOOKUP(A40,'GSI Maintenance Schedule'!$B$38:$J$65562,7,FALSE)),"")</f>
        <v>Quarterly</v>
      </c>
      <c r="G40" s="93"/>
      <c r="H40" s="11"/>
      <c r="I40" s="10" t="str">
        <f>IFERROR(IF(VLOOKUP($C$33,'GSI Construction Schedule'!B44:C53,2,FALSE)="","",VLOOKUP($C$33,'GSI Construction Schedule'!B44:C53,2,FALSE)),"")</f>
        <v/>
      </c>
    </row>
    <row r="41" spans="1:9" s="45" customFormat="1" ht="24.9" hidden="1" customHeight="1" x14ac:dyDescent="0.25">
      <c r="A41" s="89" t="s">
        <v>141</v>
      </c>
      <c r="B41" s="485" t="str">
        <f>B40</f>
        <v>GSI-1 Inlet</v>
      </c>
      <c r="C41" s="88" t="str">
        <f>IFERROR(VLOOKUP(A41,'GSI Maintenance Schedule'!$B$38:$D$189,3,FALSE),"")</f>
        <v>Remove sediment, debris and trash</v>
      </c>
      <c r="D41" s="74" t="s">
        <v>309</v>
      </c>
      <c r="E41" s="40">
        <f>IFERROR(VLOOKUP(A41,'GSI Maintenance Schedule'!$B$38:$I$89,5,FALSE),"")</f>
        <v>26</v>
      </c>
      <c r="F41" s="40" t="str">
        <f>IFERROR(VLOOKUP(A41,'GSI Maintenance Schedule'!$B$38:$J$65562,6,FALSE)&amp;IF(VLOOKUP(A41,'GSI Maintenance Schedule'!$B$38:$J$65562,7,FALSE)="",""," - "&amp;VLOOKUP(A41,'GSI Maintenance Schedule'!$B$38:$J$65562,7,FALSE)),"")</f>
        <v>Bi-weekly</v>
      </c>
      <c r="G41" s="19"/>
      <c r="H41" s="71"/>
      <c r="I41" s="36"/>
    </row>
    <row r="42" spans="1:9" s="45" customFormat="1" ht="24.9" hidden="1" customHeight="1" x14ac:dyDescent="0.25">
      <c r="A42" s="89" t="s">
        <v>142</v>
      </c>
      <c r="B42" s="485" t="str">
        <f>B41</f>
        <v>GSI-1 Inlet</v>
      </c>
      <c r="C42" s="88" t="str">
        <f>IFERROR(VLOOKUP(A42,'GSI Maintenance Schedule'!$B$38:$D$189,3,FALSE),"")</f>
        <v>Remove blockages</v>
      </c>
      <c r="D42" s="74" t="s">
        <v>66</v>
      </c>
      <c r="E42" s="57">
        <f>IFERROR(VLOOKUP(A42,'GSI Maintenance Schedule'!$B$38:$I$89,5,FALSE),"")</f>
        <v>26</v>
      </c>
      <c r="F42" s="57" t="str">
        <f>IFERROR(VLOOKUP(A42,'GSI Maintenance Schedule'!$B$38:$J$65562,6,FALSE)&amp;IF(VLOOKUP(A42,'GSI Maintenance Schedule'!$B$38:$J$65562,7,FALSE)="",""," - "&amp;VLOOKUP(A42,'GSI Maintenance Schedule'!$B$38:$J$65562,7,FALSE)),"")</f>
        <v>Bi-weekly</v>
      </c>
      <c r="G42" s="93"/>
      <c r="H42" s="47"/>
      <c r="I42" s="37"/>
    </row>
    <row r="43" spans="1:9" s="45" customFormat="1" ht="24.9" hidden="1" customHeight="1" x14ac:dyDescent="0.25">
      <c r="A43" s="89" t="s">
        <v>143</v>
      </c>
      <c r="B43" s="485" t="str">
        <f>B42</f>
        <v>GSI-1 Inlet</v>
      </c>
      <c r="C43" s="88" t="str">
        <f>IFERROR(VLOOKUP(A43,'GSI Maintenance Schedule'!$B$38:$D$189,3,FALSE),"")</f>
        <v>Remove sediment for open flow paths</v>
      </c>
      <c r="D43" s="74" t="s">
        <v>32</v>
      </c>
      <c r="E43" s="40">
        <f>IFERROR(VLOOKUP(A43,'GSI Maintenance Schedule'!$B$38:$I$89,5,FALSE),"")</f>
        <v>26</v>
      </c>
      <c r="F43" s="40" t="str">
        <f>IFERROR(VLOOKUP(A43,'GSI Maintenance Schedule'!$B$38:$J$65562,6,FALSE)&amp;IF(VLOOKUP(A43,'GSI Maintenance Schedule'!$B$38:$J$65562,7,FALSE)="",""," - "&amp;VLOOKUP(A43,'GSI Maintenance Schedule'!$B$38:$J$65562,7,FALSE)),"")</f>
        <v>Bi-weekly</v>
      </c>
      <c r="G43" s="94"/>
      <c r="H43" s="46"/>
      <c r="I43" s="38" t="str">
        <f>IF(VLOOKUP($C$33,'GSI Construction Schedule'!B47:C56,2,FALSE)="","",VLOOKUP($C$33,'GSI Construction Schedule'!B47:C56,2,FALSE))</f>
        <v/>
      </c>
    </row>
    <row r="44" spans="1:9" s="45" customFormat="1" ht="24.9" hidden="1" customHeight="1" thickBot="1" x14ac:dyDescent="0.3">
      <c r="A44" s="89" t="s">
        <v>144</v>
      </c>
      <c r="B44" s="486" t="str">
        <f>B43</f>
        <v>GSI-1 Inlet</v>
      </c>
      <c r="C44" s="95" t="str">
        <f>IFERROR(VLOOKUP(A44,'GSI Maintenance Schedule'!$B$38:$D$189,3,FALSE),"")</f>
        <v>Remove accumulated sediment</v>
      </c>
      <c r="D44" s="80" t="s">
        <v>34</v>
      </c>
      <c r="E44" s="41">
        <f>IFERROR(VLOOKUP(A44,'GSI Maintenance Schedule'!$B$38:$I$89,5,FALSE),"")</f>
        <v>26</v>
      </c>
      <c r="F44" s="41" t="str">
        <f>IFERROR(VLOOKUP(A44,'GSI Maintenance Schedule'!$B$38:$J$65562,6,FALSE)&amp;IF(VLOOKUP(A44,'GSI Maintenance Schedule'!$B$38:$J$65562,7,FALSE)="",""," - "&amp;VLOOKUP(A44,'GSI Maintenance Schedule'!$B$38:$J$65562,7,FALSE)),"")</f>
        <v>Bi-weekly</v>
      </c>
      <c r="G44" s="96"/>
      <c r="H44" s="46"/>
      <c r="I44" s="37"/>
    </row>
    <row r="45" spans="1:9" s="45" customFormat="1" ht="24.9" hidden="1" customHeight="1" x14ac:dyDescent="0.25">
      <c r="A45" s="97" t="s">
        <v>150</v>
      </c>
      <c r="B45" s="493" t="s">
        <v>9</v>
      </c>
      <c r="C45" s="91" t="str">
        <f>IFERROR(VLOOKUP(A45,'GSI Maintenance Schedule'!$B$38:$D$189,3,FALSE),"")</f>
        <v>Inspect and record debris depth</v>
      </c>
      <c r="D45" s="75" t="s">
        <v>35</v>
      </c>
      <c r="E45" s="59">
        <f>IFERROR(VLOOKUP(A45,'GSI Maintenance Schedule'!$B$38:$I$89,5,FALSE),"")</f>
        <v>26</v>
      </c>
      <c r="F45" s="59" t="str">
        <f>IFERROR(VLOOKUP(A45,'GSI Maintenance Schedule'!$B$38:$J$65562,6,FALSE)&amp;IF(VLOOKUP(A45,'GSI Maintenance Schedule'!$B$38:$J$65562,7,FALSE)="",""," - "&amp;VLOOKUP(A45,'GSI Maintenance Schedule'!$B$38:$J$65562,7,FALSE)),"")</f>
        <v>Bi-weekly</v>
      </c>
      <c r="G45" s="92"/>
      <c r="H45" s="46"/>
      <c r="I45" s="37"/>
    </row>
    <row r="46" spans="1:9" s="45" customFormat="1" ht="24.9" hidden="1" customHeight="1" x14ac:dyDescent="0.25">
      <c r="A46" s="97" t="s">
        <v>151</v>
      </c>
      <c r="B46" s="498" t="str">
        <f>B44</f>
        <v>GSI-1 Inlet</v>
      </c>
      <c r="C46" s="88" t="str">
        <f>IFERROR(VLOOKUP(A46,'GSI Maintenance Schedule'!$B$38:$D$189,3,FALSE),"")</f>
        <v>Remove sediment, debris and trash</v>
      </c>
      <c r="D46" s="74" t="s">
        <v>36</v>
      </c>
      <c r="E46" s="40">
        <f>IFERROR(VLOOKUP(A46,'GSI Maintenance Schedule'!$B$38:$I$89,5,FALSE),"")</f>
        <v>26</v>
      </c>
      <c r="F46" s="40" t="str">
        <f>IFERROR(VLOOKUP(A46,'GSI Maintenance Schedule'!$B$38:$J$65562,6,FALSE)&amp;IF(VLOOKUP(A46,'GSI Maintenance Schedule'!$B$38:$J$65562,7,FALSE)="",""," - "&amp;VLOOKUP(A46,'GSI Maintenance Schedule'!$B$38:$J$65562,7,FALSE)),"")</f>
        <v>Bi-weekly</v>
      </c>
      <c r="G46" s="94"/>
      <c r="H46" s="46"/>
      <c r="I46" s="37"/>
    </row>
    <row r="47" spans="1:9" s="45" customFormat="1" ht="24.9" hidden="1" customHeight="1" thickBot="1" x14ac:dyDescent="0.3">
      <c r="A47" s="98" t="s">
        <v>152</v>
      </c>
      <c r="B47" s="499" t="str">
        <f>B45</f>
        <v>GSI-2 Energy Dissipation &amp; Pretreatment</v>
      </c>
      <c r="C47" s="95" t="str">
        <f>IFERROR(VLOOKUP(A47,'GSI Maintenance Schedule'!$B$38:$D$189,3,FALSE),"")</f>
        <v>Repair erosion</v>
      </c>
      <c r="D47" s="80" t="s">
        <v>52</v>
      </c>
      <c r="E47" s="41">
        <f>IFERROR(VLOOKUP(A47,'GSI Maintenance Schedule'!$B$38:$I$89,5,FALSE),"")</f>
        <v>4</v>
      </c>
      <c r="F47" s="41" t="str">
        <f>IFERROR(VLOOKUP(A47,'GSI Maintenance Schedule'!$B$38:$J$65562,6,FALSE)&amp;IF(VLOOKUP(A47,'GSI Maintenance Schedule'!$B$38:$J$65562,7,FALSE)="",""," - "&amp;VLOOKUP(A47,'GSI Maintenance Schedule'!$B$38:$J$65562,7,FALSE)),"")</f>
        <v>Quarterly</v>
      </c>
      <c r="G47" s="96"/>
      <c r="H47" s="46"/>
      <c r="I47" s="37"/>
    </row>
    <row r="48" spans="1:9" s="45" customFormat="1" ht="24.9" hidden="1" customHeight="1" thickBot="1" x14ac:dyDescent="0.3">
      <c r="A48" s="89" t="s">
        <v>157</v>
      </c>
      <c r="B48" s="492" t="s">
        <v>40</v>
      </c>
      <c r="C48" s="91" t="str">
        <f>IFERROR(VLOOKUP(A48,'GSI Maintenance Schedule'!$B$38:$D$189,3,FALSE),"")</f>
        <v>Inspect structural integrity</v>
      </c>
      <c r="D48" s="99" t="s">
        <v>38</v>
      </c>
      <c r="E48" s="59">
        <f>IFERROR(VLOOKUP(A48,'GSI Maintenance Schedule'!$B$38:$I$89,5,FALSE),"")</f>
        <v>4</v>
      </c>
      <c r="F48" s="59" t="str">
        <f>IFERROR(VLOOKUP(A48,'GSI Maintenance Schedule'!$B$38:$J$65562,6,FALSE)&amp;IF(VLOOKUP(A48,'GSI Maintenance Schedule'!$B$38:$J$65562,7,FALSE)="",""," - "&amp;VLOOKUP(A48,'GSI Maintenance Schedule'!$B$38:$J$65562,7,FALSE)),"")</f>
        <v>Quarterly</v>
      </c>
      <c r="G48" s="92"/>
      <c r="H48" s="46"/>
      <c r="I48" s="37"/>
    </row>
    <row r="49" spans="1:9" s="45" customFormat="1" ht="24.9" hidden="1" customHeight="1" x14ac:dyDescent="0.25">
      <c r="A49" s="89" t="s">
        <v>158</v>
      </c>
      <c r="B49" s="485" t="str">
        <f>B48</f>
        <v>GSI-3 Above Grade Barriers</v>
      </c>
      <c r="C49" s="88" t="str">
        <f>IFERROR(VLOOKUP(A49,'GSI Maintenance Schedule'!$B$38:$D$189,3,FALSE),"")</f>
        <v>Repair structural damage</v>
      </c>
      <c r="D49" s="75" t="s">
        <v>67</v>
      </c>
      <c r="E49" s="40">
        <f>IFERROR(VLOOKUP(A49,'GSI Maintenance Schedule'!$B$38:$I$89,5,FALSE),"")</f>
        <v>4</v>
      </c>
      <c r="F49" s="40" t="str">
        <f>IFERROR(VLOOKUP(A49,'GSI Maintenance Schedule'!$B$38:$J$65562,6,FALSE)&amp;IF(VLOOKUP(A49,'GSI Maintenance Schedule'!$B$38:$J$65562,7,FALSE)="",""," - "&amp;VLOOKUP(A49,'GSI Maintenance Schedule'!$B$38:$J$65562,7,FALSE)),"")</f>
        <v>Quarterly</v>
      </c>
      <c r="G49" s="94"/>
      <c r="H49" s="46"/>
      <c r="I49" s="37"/>
    </row>
    <row r="50" spans="1:9" s="45" customFormat="1" ht="24.9" hidden="1" customHeight="1" thickBot="1" x14ac:dyDescent="0.3">
      <c r="A50" s="89" t="s">
        <v>159</v>
      </c>
      <c r="B50" s="486" t="str">
        <f>B49</f>
        <v>GSI-3 Above Grade Barriers</v>
      </c>
      <c r="C50" s="95" t="str">
        <f>IFERROR(VLOOKUP(A50,'GSI Maintenance Schedule'!$B$38:$D$189,3,FALSE),"")</f>
        <v>Repair erosion</v>
      </c>
      <c r="D50" s="80" t="s">
        <v>68</v>
      </c>
      <c r="E50" s="60">
        <f>IFERROR(VLOOKUP(A50,'GSI Maintenance Schedule'!$B$38:$I$89,5,FALSE),"")</f>
        <v>4</v>
      </c>
      <c r="F50" s="60" t="str">
        <f>IFERROR(VLOOKUP(A50,'GSI Maintenance Schedule'!$B$38:$J$65562,6,FALSE)&amp;IF(VLOOKUP(A50,'GSI Maintenance Schedule'!$B$38:$J$65562,7,FALSE)="",""," - "&amp;VLOOKUP(A50,'GSI Maintenance Schedule'!$B$38:$J$65562,7,FALSE)),"")</f>
        <v>Quarterly</v>
      </c>
      <c r="G50" s="100"/>
      <c r="H50" s="46"/>
      <c r="I50" s="37"/>
    </row>
    <row r="51" spans="1:9" s="45" customFormat="1" ht="24.9" hidden="1" customHeight="1" x14ac:dyDescent="0.25">
      <c r="A51" s="89" t="s">
        <v>178</v>
      </c>
      <c r="B51" s="492" t="s">
        <v>43</v>
      </c>
      <c r="C51" s="91" t="str">
        <f>IFERROR(VLOOKUP(A51,'GSI Maintenance Schedule'!$B$38:$D$189,3,FALSE),"")</f>
        <v>Inspect pavement for clogging</v>
      </c>
      <c r="D51" s="75" t="s">
        <v>69</v>
      </c>
      <c r="E51" s="59">
        <f>IFERROR(VLOOKUP(A51,'GSI Maintenance Schedule'!$B$38:$I$89,5,FALSE),"")</f>
        <v>4</v>
      </c>
      <c r="F51" s="59" t="str">
        <f>IFERROR(VLOOKUP(A51,'GSI Maintenance Schedule'!$B$38:$J$65562,6,FALSE)&amp;IF(VLOOKUP(A51,'GSI Maintenance Schedule'!$B$38:$J$65562,7,FALSE)="",""," - "&amp;VLOOKUP(A51,'GSI Maintenance Schedule'!$B$38:$J$65562,7,FALSE)),"")</f>
        <v>Quarterly</v>
      </c>
      <c r="G51" s="92"/>
      <c r="H51" s="46"/>
      <c r="I51" s="37"/>
    </row>
    <row r="52" spans="1:9" s="45" customFormat="1" ht="24.9" hidden="1" customHeight="1" x14ac:dyDescent="0.25">
      <c r="A52" s="89" t="s">
        <v>179</v>
      </c>
      <c r="B52" s="485" t="str">
        <f t="shared" ref="B52:B59" si="0">B51</f>
        <v>GSI-4 Permeable Surfaces Pavement</v>
      </c>
      <c r="C52" s="88" t="str">
        <f>IFERROR(VLOOKUP(A52,'GSI Maintenance Schedule'!$B$38:$D$189,3,FALSE),"")</f>
        <v>Inspect pavement condition</v>
      </c>
      <c r="D52" s="74" t="s">
        <v>39</v>
      </c>
      <c r="E52" s="40">
        <f>IFERROR(VLOOKUP(A52,'GSI Maintenance Schedule'!$B$38:$I$89,5,FALSE),"")</f>
        <v>4</v>
      </c>
      <c r="F52" s="40" t="str">
        <f>IFERROR(VLOOKUP(A52,'GSI Maintenance Schedule'!$B$38:$J$65562,6,FALSE)&amp;IF(VLOOKUP(A52,'GSI Maintenance Schedule'!$B$38:$J$65562,7,FALSE)="",""," - "&amp;VLOOKUP(A52,'GSI Maintenance Schedule'!$B$38:$J$65562,7,FALSE)),"")</f>
        <v>Quarterly</v>
      </c>
      <c r="G52" s="94"/>
      <c r="H52" s="46"/>
      <c r="I52" s="37"/>
    </row>
    <row r="53" spans="1:9" s="45" customFormat="1" ht="24.9" hidden="1" customHeight="1" thickBot="1" x14ac:dyDescent="0.3">
      <c r="A53" s="89" t="s">
        <v>180</v>
      </c>
      <c r="B53" s="485" t="str">
        <f t="shared" si="0"/>
        <v>GSI-4 Permeable Surfaces Pavement</v>
      </c>
      <c r="C53" s="88" t="str">
        <f>IFERROR(VLOOKUP(A53,'GSI Maintenance Schedule'!$B$38:$D$189,3,FALSE),"")</f>
        <v>Repair pavers</v>
      </c>
      <c r="D53" s="80" t="s">
        <v>60</v>
      </c>
      <c r="E53" s="40">
        <f>IFERROR(VLOOKUP(A53,'GSI Maintenance Schedule'!$B$38:$I$89,5,FALSE),"")</f>
        <v>2</v>
      </c>
      <c r="F53" s="40" t="str">
        <f>IFERROR(VLOOKUP(A53,'GSI Maintenance Schedule'!$B$38:$J$65562,6,FALSE)&amp;IF(VLOOKUP(A53,'GSI Maintenance Schedule'!$B$38:$J$65562,7,FALSE)="",""," - "&amp;VLOOKUP(A53,'GSI Maintenance Schedule'!$B$38:$J$65562,7,FALSE)),"")</f>
        <v>Semi-annually</v>
      </c>
      <c r="G53" s="94"/>
      <c r="H53" s="67"/>
      <c r="I53" s="68"/>
    </row>
    <row r="54" spans="1:9" s="45" customFormat="1" ht="24.9" hidden="1" customHeight="1" x14ac:dyDescent="0.25">
      <c r="A54" s="89" t="s">
        <v>181</v>
      </c>
      <c r="B54" s="485" t="str">
        <f t="shared" si="0"/>
        <v>GSI-4 Permeable Surfaces Pavement</v>
      </c>
      <c r="C54" s="88" t="str">
        <f>IFERROR(VLOOKUP(A54,'GSI Maintenance Schedule'!$B$38:$D$189,3,FALSE),"")</f>
        <v>Repair pavement</v>
      </c>
      <c r="D54" s="78" t="s">
        <v>310</v>
      </c>
      <c r="E54" s="57">
        <f>IFERROR(VLOOKUP(A54,'GSI Maintenance Schedule'!$B$38:$I$89,5,FALSE),"")</f>
        <v>2</v>
      </c>
      <c r="F54" s="57" t="str">
        <f>IFERROR(VLOOKUP(A54,'GSI Maintenance Schedule'!$B$38:$J$65562,6,FALSE)&amp;IF(VLOOKUP(A54,'GSI Maintenance Schedule'!$B$38:$J$65562,7,FALSE)="",""," - "&amp;VLOOKUP(A54,'GSI Maintenance Schedule'!$B$38:$J$65562,7,FALSE)),"")</f>
        <v>Semi-annually</v>
      </c>
      <c r="G54" s="101"/>
      <c r="H54" s="9"/>
      <c r="I54" s="10" t="str">
        <f>IFERROR(IF(VLOOKUP($C$33,'GSI Construction Schedule'!B58:C67,2,FALSE)="","",VLOOKUP($C$33,'GSI Construction Schedule'!B58:C67,2,FALSE)),"")</f>
        <v/>
      </c>
    </row>
    <row r="55" spans="1:9" s="45" customFormat="1" ht="24.9" hidden="1" customHeight="1" x14ac:dyDescent="0.25">
      <c r="A55" s="89" t="s">
        <v>182</v>
      </c>
      <c r="B55" s="485" t="str">
        <f t="shared" si="0"/>
        <v>GSI-4 Permeable Surfaces Pavement</v>
      </c>
      <c r="C55" s="88" t="str">
        <f>IFERROR(VLOOKUP(A55,'GSI Maintenance Schedule'!$B$38:$D$189,3,FALSE),"")</f>
        <v>Redress joints</v>
      </c>
      <c r="D55" s="74" t="s">
        <v>41</v>
      </c>
      <c r="E55" s="40">
        <f>IFERROR(VLOOKUP(A55,'GSI Maintenance Schedule'!$B$38:$I$89,5,FALSE),"")</f>
        <v>2</v>
      </c>
      <c r="F55" s="40" t="str">
        <f>IFERROR(VLOOKUP(A55,'GSI Maintenance Schedule'!$B$38:$J$65562,6,FALSE)&amp;IF(VLOOKUP(A55,'GSI Maintenance Schedule'!$B$38:$J$65562,7,FALSE)="",""," - "&amp;VLOOKUP(A55,'GSI Maintenance Schedule'!$B$38:$J$65562,7,FALSE)),"")</f>
        <v>Semi-annually</v>
      </c>
      <c r="G55" s="94"/>
      <c r="H55" s="63"/>
      <c r="I55" s="165"/>
    </row>
    <row r="56" spans="1:9" s="9" customFormat="1" ht="24.9" hidden="1" customHeight="1" x14ac:dyDescent="0.25">
      <c r="A56" s="89" t="s">
        <v>183</v>
      </c>
      <c r="B56" s="485" t="str">
        <f t="shared" si="0"/>
        <v>GSI-4 Permeable Surfaces Pavement</v>
      </c>
      <c r="C56" s="88" t="str">
        <f>IFERROR(VLOOKUP(A56,'GSI Maintenance Schedule'!$B$38:$D$189,3,FALSE),"")</f>
        <v>Remove debris and trash</v>
      </c>
      <c r="D56" s="74" t="s">
        <v>70</v>
      </c>
      <c r="E56" s="40">
        <f>IFERROR(VLOOKUP(A56,'GSI Maintenance Schedule'!$B$38:$I$89,5,FALSE),"")</f>
        <v>52</v>
      </c>
      <c r="F56" s="40" t="str">
        <f>IFERROR(VLOOKUP(A56,'GSI Maintenance Schedule'!$B$38:$J$65562,6,FALSE)&amp;IF(VLOOKUP(A56,'GSI Maintenance Schedule'!$B$38:$J$65562,7,FALSE)="",""," - "&amp;VLOOKUP(A56,'GSI Maintenance Schedule'!$B$38:$J$65562,7,FALSE)),"")</f>
        <v>Weekly</v>
      </c>
      <c r="G56" s="94"/>
      <c r="H56" s="167"/>
      <c r="I56" s="174" t="str">
        <f>IF(VLOOKUP($C$33,'GSI Construction Schedule'!B60:C69,2,FALSE)="","",VLOOKUP($C$33,'GSI Construction Schedule'!B60:C69,2,FALSE))</f>
        <v/>
      </c>
    </row>
    <row r="57" spans="1:9" s="45" customFormat="1" ht="24.9" hidden="1" customHeight="1" x14ac:dyDescent="0.25">
      <c r="A57" s="89" t="s">
        <v>184</v>
      </c>
      <c r="B57" s="485" t="str">
        <f>B56</f>
        <v>GSI-4 Permeable Surfaces Pavement</v>
      </c>
      <c r="C57" s="88" t="str">
        <f>IFERROR(VLOOKUP(A57,'GSI Maintenance Schedule'!$B$38:$D$189,3,FALSE),"")</f>
        <v>Remove sediment from pavement and pavers</v>
      </c>
      <c r="D57" s="74" t="s">
        <v>71</v>
      </c>
      <c r="E57" s="40">
        <f>IFERROR(VLOOKUP(A57,'GSI Maintenance Schedule'!$B$38:$I$89,5,FALSE),"")</f>
        <v>4</v>
      </c>
      <c r="F57" s="40" t="str">
        <f>IFERROR(VLOOKUP(A57,'GSI Maintenance Schedule'!$B$38:$J$65562,6,FALSE)&amp;IF(VLOOKUP(A57,'GSI Maintenance Schedule'!$B$38:$J$65562,7,FALSE)="",""," - "&amp;VLOOKUP(A57,'GSI Maintenance Schedule'!$B$38:$J$65562,7,FALSE)),"")</f>
        <v>Quarterly</v>
      </c>
      <c r="G57" s="102"/>
      <c r="H57" s="48"/>
      <c r="I57" s="173" t="str">
        <f>IF(VLOOKUP($C$33,'GSI Construction Schedule'!B61:C70,2,FALSE)="","",VLOOKUP($C$33,'GSI Construction Schedule'!B61:C70,2,FALSE))</f>
        <v/>
      </c>
    </row>
    <row r="58" spans="1:9" s="45" customFormat="1" ht="24.9" hidden="1" customHeight="1" x14ac:dyDescent="0.25">
      <c r="A58" s="89" t="s">
        <v>185</v>
      </c>
      <c r="B58" s="485" t="str">
        <f t="shared" si="0"/>
        <v>GSI-4 Permeable Surfaces Pavement</v>
      </c>
      <c r="C58" s="88" t="str">
        <f>IFERROR(VLOOKUP(A58,'GSI Maintenance Schedule'!$B$38:$D$189,3,FALSE),"")</f>
        <v>Remove weeds</v>
      </c>
      <c r="D58" s="43" t="s">
        <v>72</v>
      </c>
      <c r="E58" s="39">
        <f>IFERROR(VLOOKUP(A58,'GSI Maintenance Schedule'!$B$38:$I$89,5,FALSE),"")</f>
        <v>4</v>
      </c>
      <c r="F58" s="39" t="str">
        <f>IFERROR(VLOOKUP(A58,'GSI Maintenance Schedule'!$B$38:$J$65562,6,FALSE)&amp;IF(VLOOKUP(A58,'GSI Maintenance Schedule'!$B$38:$J$65562,7,FALSE)="",""," - "&amp;VLOOKUP(A58,'GSI Maintenance Schedule'!$B$38:$J$65562,7,FALSE)),"")</f>
        <v>Quarterly</v>
      </c>
      <c r="G58" s="103"/>
      <c r="H58" s="48"/>
      <c r="I58" s="38" t="str">
        <f>IF(VLOOKUP($C$33,'GSI Construction Schedule'!B62:C71,2,FALSE)="","",VLOOKUP($C$33,'GSI Construction Schedule'!B62:C71,2,FALSE))</f>
        <v>(Select Applicable Components)</v>
      </c>
    </row>
    <row r="59" spans="1:9" s="45" customFormat="1" ht="24.9" hidden="1" customHeight="1" thickBot="1" x14ac:dyDescent="0.3">
      <c r="A59" s="89" t="s">
        <v>186</v>
      </c>
      <c r="B59" s="486" t="str">
        <f t="shared" si="0"/>
        <v>GSI-4 Permeable Surfaces Pavement</v>
      </c>
      <c r="C59" s="95" t="str">
        <f>IFERROR(VLOOKUP(A59,'GSI Maintenance Schedule'!$B$38:$D$189,3,FALSE),"")</f>
        <v>Remove stains and other markings</v>
      </c>
      <c r="D59" s="44" t="s">
        <v>42</v>
      </c>
      <c r="E59" s="60">
        <f>IFERROR(VLOOKUP(A59,'GSI Maintenance Schedule'!$B$38:$I$89,5,FALSE),"")</f>
        <v>4</v>
      </c>
      <c r="F59" s="60" t="str">
        <f>IFERROR(VLOOKUP(A59,'GSI Maintenance Schedule'!$B$38:$J$65562,6,FALSE)&amp;IF(VLOOKUP(A59,'GSI Maintenance Schedule'!$B$38:$J$65562,7,FALSE)="",""," - "&amp;VLOOKUP(A59,'GSI Maintenance Schedule'!$B$38:$J$65562,7,FALSE)),"")</f>
        <v>Quarterly</v>
      </c>
      <c r="G59" s="104"/>
      <c r="H59" s="48"/>
    </row>
    <row r="60" spans="1:9" s="45" customFormat="1" ht="24.9" hidden="1" customHeight="1" x14ac:dyDescent="0.25">
      <c r="A60" s="97" t="s">
        <v>201</v>
      </c>
      <c r="B60" s="493" t="s">
        <v>47</v>
      </c>
      <c r="C60" s="91" t="str">
        <f>IFERROR(VLOOKUP(A60,'GSI Maintenance Schedule'!$B$38:$D$189,3,FALSE),"")</f>
        <v>Inspect site after 3 inch rain in 24 hour period</v>
      </c>
      <c r="D60" s="58" t="s">
        <v>73</v>
      </c>
      <c r="E60" s="59">
        <f>IFERROR(VLOOKUP(A60,'GSI Maintenance Schedule'!$B$38:$I$89,5,FALSE),"")</f>
        <v>1</v>
      </c>
      <c r="F60" s="59" t="str">
        <f>IFERROR(VLOOKUP(A60,'GSI Maintenance Schedule'!$B$38:$J$65562,6,FALSE)&amp;IF(VLOOKUP(A60,'GSI Maintenance Schedule'!$B$38:$J$65562,7,FALSE)="",""," - "&amp;VLOOKUP(A60,'GSI Maintenance Schedule'!$B$38:$J$65562,7,FALSE)),"")</f>
        <v>Seasonally</v>
      </c>
      <c r="G60" s="105"/>
      <c r="H60" s="48"/>
    </row>
    <row r="61" spans="1:9" s="45" customFormat="1" ht="24.9" hidden="1" customHeight="1" x14ac:dyDescent="0.25">
      <c r="A61" s="97" t="s">
        <v>202</v>
      </c>
      <c r="B61" s="494" t="str">
        <f t="shared" ref="B61:B67" si="1">B60</f>
        <v>GSI-5 Soil and &amp; Aggregate Media</v>
      </c>
      <c r="C61" s="88" t="str">
        <f>IFERROR(VLOOKUP(A61,'GSI Maintenance Schedule'!$B$38:$D$189,3,FALSE),"")</f>
        <v>Record standing water depth</v>
      </c>
      <c r="D61" s="43" t="s">
        <v>44</v>
      </c>
      <c r="E61" s="39" t="str">
        <f>IFERROR(VLOOKUP(A61,'GSI Maintenance Schedule'!$B$38:$I$89,5,FALSE),"")</f>
        <v/>
      </c>
      <c r="F61" s="39" t="str">
        <f>IFERROR(VLOOKUP(A61,'GSI Maintenance Schedule'!$B$38:$J$65562,6,FALSE)&amp;IF(VLOOKUP(A61,'GSI Maintenance Schedule'!$B$38:$J$65562,7,FALSE)="",""," - "&amp;VLOOKUP(A61,'GSI Maintenance Schedule'!$B$38:$J$65562,7,FALSE)),"")</f>
        <v>As needed</v>
      </c>
      <c r="G61" s="103"/>
      <c r="H61" s="48"/>
    </row>
    <row r="62" spans="1:9" s="45" customFormat="1" ht="24.9" hidden="1" customHeight="1" thickBot="1" x14ac:dyDescent="0.3">
      <c r="A62" s="97" t="s">
        <v>203</v>
      </c>
      <c r="B62" s="494" t="str">
        <f t="shared" si="1"/>
        <v>GSI-5 Soil and &amp; Aggregate Media</v>
      </c>
      <c r="C62" s="88" t="str">
        <f>IFERROR(VLOOKUP(A62,'GSI Maintenance Schedule'!$B$38:$D$189,3,FALSE),"")</f>
        <v>Inspect for erosion</v>
      </c>
      <c r="D62" s="80" t="s">
        <v>60</v>
      </c>
      <c r="E62" s="40">
        <f>IFERROR(VLOOKUP(A62,'GSI Maintenance Schedule'!$B$38:$I$89,5,FALSE),"")</f>
        <v>4</v>
      </c>
      <c r="F62" s="40" t="str">
        <f>IFERROR(VLOOKUP(A62,'GSI Maintenance Schedule'!$B$38:$J$65562,6,FALSE)&amp;IF(VLOOKUP(A62,'GSI Maintenance Schedule'!$B$38:$J$65562,7,FALSE)="",""," - "&amp;VLOOKUP(A62,'GSI Maintenance Schedule'!$B$38:$J$65562,7,FALSE)),"")</f>
        <v>Quarterly</v>
      </c>
      <c r="G62" s="94"/>
      <c r="H62" s="46"/>
    </row>
    <row r="63" spans="1:9" s="37" customFormat="1" ht="24.9" hidden="1" customHeight="1" x14ac:dyDescent="0.25">
      <c r="A63" s="97" t="s">
        <v>204</v>
      </c>
      <c r="B63" s="494" t="str">
        <f t="shared" si="1"/>
        <v>GSI-5 Soil and &amp; Aggregate Media</v>
      </c>
      <c r="C63" s="88" t="str">
        <f>IFERROR(VLOOKUP(A63,'GSI Maintenance Schedule'!$B$38:$D$189,3,FALSE),"")</f>
        <v>Inspect for snow or snow removal damage</v>
      </c>
      <c r="D63" s="75" t="s">
        <v>311</v>
      </c>
      <c r="E63" s="40">
        <f>IFERROR(VLOOKUP(A63,'GSI Maintenance Schedule'!$B$38:$I$89,5,FALSE),"")</f>
        <v>1</v>
      </c>
      <c r="F63" s="40" t="str">
        <f>IFERROR(VLOOKUP(A63,'GSI Maintenance Schedule'!$B$38:$J$65562,6,FALSE)&amp;IF(VLOOKUP(A63,'GSI Maintenance Schedule'!$B$38:$J$65562,7,FALSE)="",""," - "&amp;VLOOKUP(A63,'GSI Maintenance Schedule'!$B$38:$J$65562,7,FALSE)),"")</f>
        <v>Seasonally</v>
      </c>
      <c r="G63" s="106"/>
      <c r="H63" s="49"/>
    </row>
    <row r="64" spans="1:9" s="37" customFormat="1" ht="24.9" hidden="1" customHeight="1" x14ac:dyDescent="0.25">
      <c r="A64" s="97" t="s">
        <v>205</v>
      </c>
      <c r="B64" s="494" t="str">
        <f t="shared" si="1"/>
        <v>GSI-5 Soil and &amp; Aggregate Media</v>
      </c>
      <c r="C64" s="88" t="str">
        <f>IFERROR(VLOOKUP(A64,'GSI Maintenance Schedule'!$B$38:$D$189,3,FALSE),"")</f>
        <v>Report utility excavation</v>
      </c>
      <c r="D64" s="74" t="s">
        <v>45</v>
      </c>
      <c r="E64" s="40" t="str">
        <f>IFERROR(VLOOKUP(A64,'GSI Maintenance Schedule'!$B$38:$I$89,5,FALSE),"")</f>
        <v/>
      </c>
      <c r="F64" s="40" t="str">
        <f>IFERROR(VLOOKUP(A64,'GSI Maintenance Schedule'!$B$38:$J$65562,6,FALSE)&amp;IF(VLOOKUP(A64,'GSI Maintenance Schedule'!$B$38:$J$65562,7,FALSE)="",""," - "&amp;VLOOKUP(A64,'GSI Maintenance Schedule'!$B$38:$J$65562,7,FALSE)),"")</f>
        <v>As needed</v>
      </c>
      <c r="G64" s="107"/>
      <c r="H64" s="50"/>
    </row>
    <row r="65" spans="1:256" s="37" customFormat="1" ht="24.9" hidden="1" customHeight="1" x14ac:dyDescent="0.25">
      <c r="A65" s="97" t="s">
        <v>206</v>
      </c>
      <c r="B65" s="494" t="str">
        <f t="shared" si="1"/>
        <v>GSI-5 Soil and &amp; Aggregate Media</v>
      </c>
      <c r="C65" s="88" t="str">
        <f>IFERROR(VLOOKUP(A65,'GSI Maintenance Schedule'!$B$38:$D$189,3,FALSE),"")</f>
        <v>Remove sediment, debris and trash</v>
      </c>
      <c r="D65" s="43" t="s">
        <v>46</v>
      </c>
      <c r="E65" s="39">
        <f>IFERROR(VLOOKUP(A65,'GSI Maintenance Schedule'!$B$38:$I$89,5,FALSE),"")</f>
        <v>26</v>
      </c>
      <c r="F65" s="39" t="str">
        <f>IFERROR(VLOOKUP(A65,'GSI Maintenance Schedule'!$B$38:$J$65562,6,FALSE)&amp;IF(VLOOKUP(A65,'GSI Maintenance Schedule'!$B$38:$J$65562,7,FALSE)="",""," - "&amp;VLOOKUP(A65,'GSI Maintenance Schedule'!$B$38:$J$65562,7,FALSE)),"")</f>
        <v>Bi-weekly</v>
      </c>
      <c r="G65" s="108"/>
      <c r="H65" s="50"/>
    </row>
    <row r="66" spans="1:256" s="45" customFormat="1" ht="24.9" hidden="1" customHeight="1" thickBot="1" x14ac:dyDescent="0.3">
      <c r="A66" s="97" t="s">
        <v>207</v>
      </c>
      <c r="B66" s="494" t="str">
        <f t="shared" si="1"/>
        <v>GSI-5 Soil and &amp; Aggregate Media</v>
      </c>
      <c r="C66" s="88" t="str">
        <f>IFERROR(VLOOKUP(A66,'GSI Maintenance Schedule'!$B$38:$D$189,3,FALSE),"")</f>
        <v>Replace settled materials</v>
      </c>
      <c r="D66" s="80" t="s">
        <v>60</v>
      </c>
      <c r="E66" s="40">
        <f>IFERROR(VLOOKUP(A66,'GSI Maintenance Schedule'!$B$38:$I$89,5,FALSE),"")</f>
        <v>4</v>
      </c>
      <c r="F66" s="40" t="str">
        <f>IFERROR(VLOOKUP(A66,'GSI Maintenance Schedule'!$B$38:$J$65562,6,FALSE)&amp;IF(VLOOKUP(A66,'GSI Maintenance Schedule'!$B$38:$J$65562,7,FALSE)="",""," - "&amp;VLOOKUP(A66,'GSI Maintenance Schedule'!$B$38:$J$65562,7,FALSE)),"")</f>
        <v>Quarterly</v>
      </c>
      <c r="G66" s="109"/>
      <c r="H66" s="70"/>
      <c r="I66" s="69"/>
    </row>
    <row r="67" spans="1:256" s="45" customFormat="1" ht="24.9" hidden="1" customHeight="1" thickBot="1" x14ac:dyDescent="0.3">
      <c r="A67" s="97" t="s">
        <v>208</v>
      </c>
      <c r="B67" s="499" t="str">
        <f t="shared" si="1"/>
        <v>GSI-5 Soil and &amp; Aggregate Media</v>
      </c>
      <c r="C67" s="95" t="str">
        <f>IFERROR(VLOOKUP(A67,'GSI Maintenance Schedule'!$B$38:$D$189,3,FALSE),"")</f>
        <v>Repair erosion</v>
      </c>
      <c r="D67" s="110" t="s">
        <v>48</v>
      </c>
      <c r="E67" s="41">
        <f>IFERROR(VLOOKUP(A67,'GSI Maintenance Schedule'!$B$38:$I$89,5,FALSE),"")</f>
        <v>4</v>
      </c>
      <c r="F67" s="41" t="str">
        <f>IFERROR(VLOOKUP(A67,'GSI Maintenance Schedule'!$B$38:$J$65562,6,FALSE)&amp;IF(VLOOKUP(A67,'GSI Maintenance Schedule'!$B$38:$J$65562,7,FALSE)="",""," - "&amp;VLOOKUP(A67,'GSI Maintenance Schedule'!$B$38:$J$65562,7,FALSE)),"")</f>
        <v>Quarterly</v>
      </c>
      <c r="G67" s="111"/>
      <c r="H67" s="10"/>
      <c r="I67" s="10" t="str">
        <f>IFERROR(IF(VLOOKUP($C$33,'GSI Construction Schedule'!B71:C80,2,FALSE)="","",VLOOKUP($C$33,'GSI Construction Schedule'!B71:C80,2,FALSE)),"")</f>
        <v/>
      </c>
    </row>
    <row r="68" spans="1:256" s="9" customFormat="1" ht="24.9" hidden="1" customHeight="1" x14ac:dyDescent="0.25">
      <c r="A68" s="89" t="s">
        <v>233</v>
      </c>
      <c r="B68" s="492" t="s">
        <v>14</v>
      </c>
      <c r="C68" s="91" t="str">
        <f>IFERROR(VLOOKUP(A68,'GSI Maintenance Schedule'!$B$38:$D$189,3,FALSE),"")</f>
        <v>Remove debris and trash</v>
      </c>
      <c r="D68" s="78" t="s">
        <v>49</v>
      </c>
      <c r="E68" s="59">
        <f>IFERROR(VLOOKUP(A68,'GSI Maintenance Schedule'!$B$38:$I$89,5,FALSE),"")</f>
        <v>52</v>
      </c>
      <c r="F68" s="59" t="str">
        <f>IFERROR(VLOOKUP(A68,'GSI Maintenance Schedule'!$B$38:$J$65562,6,FALSE)&amp;IF(VLOOKUP(A68,'GSI Maintenance Schedule'!$B$38:$J$65562,7,FALSE)="",""," - "&amp;VLOOKUP(A68,'GSI Maintenance Schedule'!$B$38:$J$65562,7,FALSE)),"")</f>
        <v>Weekly</v>
      </c>
      <c r="G68" s="112"/>
      <c r="H68" s="10"/>
      <c r="I68" s="10" t="str">
        <f>IFERROR(IF(VLOOKUP($C$33,'GSI Construction Schedule'!B72:C81,2,FALSE)="","",VLOOKUP($C$33,'GSI Construction Schedule'!B72:C81,2,FALSE)),"")</f>
        <v>(Select Applicable Components)</v>
      </c>
    </row>
    <row r="69" spans="1:256" s="45" customFormat="1" ht="24.9" hidden="1" customHeight="1" x14ac:dyDescent="0.25">
      <c r="A69" s="89" t="s">
        <v>234</v>
      </c>
      <c r="B69" s="485" t="str">
        <f t="shared" ref="B69:B80" si="2">B68</f>
        <v>GSI-7 Landscaping</v>
      </c>
      <c r="C69" s="88" t="str">
        <f>IFERROR(VLOOKUP(A69,'GSI Maintenance Schedule'!$B$38:$D$189,3,FALSE),"")</f>
        <v>Apply pre-emergent herbicide</v>
      </c>
      <c r="D69" s="77" t="s">
        <v>312</v>
      </c>
      <c r="E69" s="40">
        <f>IFERROR(VLOOKUP(A69,'GSI Maintenance Schedule'!$B$38:$I$89,5,FALSE),"")</f>
        <v>4</v>
      </c>
      <c r="F69" s="40" t="str">
        <f>IFERROR(VLOOKUP(A69,'GSI Maintenance Schedule'!$B$38:$J$65562,6,FALSE)&amp;IF(VLOOKUP(A69,'GSI Maintenance Schedule'!$B$38:$J$65562,7,FALSE)="",""," - "&amp;VLOOKUP(A69,'GSI Maintenance Schedule'!$B$38:$J$65562,7,FALSE)),"")</f>
        <v>Quarterly</v>
      </c>
      <c r="G69" s="24"/>
      <c r="H69" s="56"/>
      <c r="I69" s="10" t="str">
        <f>IFERROR(IF(VLOOKUP($C$33,'GSI Construction Schedule'!B73:C82,2,FALSE)="","",VLOOKUP($C$33,'GSI Construction Schedule'!B73:C82,2,FALSE)),"")</f>
        <v/>
      </c>
    </row>
    <row r="70" spans="1:256" s="9" customFormat="1" ht="24.9" hidden="1" customHeight="1" x14ac:dyDescent="0.25">
      <c r="A70" s="89" t="s">
        <v>235</v>
      </c>
      <c r="B70" s="485" t="str">
        <f t="shared" si="2"/>
        <v>GSI-7 Landscaping</v>
      </c>
      <c r="C70" s="88" t="str">
        <f>IFERROR(VLOOKUP(A70,'GSI Maintenance Schedule'!$B$38:$D$189,3,FALSE),"")</f>
        <v>Remove weeds</v>
      </c>
      <c r="D70" s="77" t="s">
        <v>50</v>
      </c>
      <c r="E70" s="57">
        <f>IFERROR(VLOOKUP(A70,'GSI Maintenance Schedule'!$B$38:$I$89,5,FALSE),"")</f>
        <v>52</v>
      </c>
      <c r="F70" s="57" t="str">
        <f>IFERROR(VLOOKUP(A70,'GSI Maintenance Schedule'!$B$38:$J$65562,6,FALSE)&amp;IF(VLOOKUP(A70,'GSI Maintenance Schedule'!$B$38:$J$65562,7,FALSE)="",""," - "&amp;VLOOKUP(A70,'GSI Maintenance Schedule'!$B$38:$J$65562,7,FALSE)),"")</f>
        <v>Weekly</v>
      </c>
      <c r="G70" s="113"/>
      <c r="H70" s="56"/>
      <c r="I70" s="10" t="str">
        <f>IFERROR(IF(VLOOKUP($C$33,'GSI Construction Schedule'!B74:C83,2,FALSE)="","",VLOOKUP($C$33,'GSI Construction Schedule'!B74:C83,2,FALSE)),"")</f>
        <v/>
      </c>
    </row>
    <row r="71" spans="1:256" s="9" customFormat="1" ht="24.9" hidden="1" customHeight="1" x14ac:dyDescent="0.25">
      <c r="A71" s="89" t="s">
        <v>236</v>
      </c>
      <c r="B71" s="485" t="str">
        <f t="shared" si="2"/>
        <v>GSI-7 Landscaping</v>
      </c>
      <c r="C71" s="88" t="str">
        <f>IFERROR(VLOOKUP(A71,'GSI Maintenance Schedule'!$B$38:$D$189,3,FALSE),"")</f>
        <v>Manage disease and pests</v>
      </c>
      <c r="D71" s="74" t="s">
        <v>51</v>
      </c>
      <c r="E71" s="40">
        <f>IFERROR(VLOOKUP(A71,'GSI Maintenance Schedule'!$B$38:$I$89,5,FALSE),"")</f>
        <v>52</v>
      </c>
      <c r="F71" s="40" t="str">
        <f>IFERROR(VLOOKUP(A71,'GSI Maintenance Schedule'!$B$38:$J$65562,6,FALSE)&amp;IF(VLOOKUP(A71,'GSI Maintenance Schedule'!$B$38:$J$65562,7,FALSE)="",""," - "&amp;VLOOKUP(A71,'GSI Maintenance Schedule'!$B$38:$J$65562,7,FALSE)),"")</f>
        <v>Weekly</v>
      </c>
      <c r="G71" s="24"/>
      <c r="H71" s="56"/>
    </row>
    <row r="72" spans="1:256" s="9" customFormat="1" ht="24.9" hidden="1" customHeight="1" x14ac:dyDescent="0.25">
      <c r="A72" s="89" t="s">
        <v>237</v>
      </c>
      <c r="B72" s="485" t="str">
        <f t="shared" si="2"/>
        <v>GSI-7 Landscaping</v>
      </c>
      <c r="C72" s="88" t="str">
        <f>IFERROR(VLOOKUP(A72,'GSI Maintenance Schedule'!$B$38:$D$189,3,FALSE),"")</f>
        <v>Manage landscape edges</v>
      </c>
      <c r="D72" s="77" t="s">
        <v>52</v>
      </c>
      <c r="E72" s="57">
        <f>IFERROR(VLOOKUP(A72,'GSI Maintenance Schedule'!$B$38:$I$89,5,FALSE),"")</f>
        <v>52</v>
      </c>
      <c r="F72" s="57" t="str">
        <f>IFERROR(VLOOKUP(A72,'GSI Maintenance Schedule'!$B$38:$J$65562,6,FALSE)&amp;IF(VLOOKUP(A72,'GSI Maintenance Schedule'!$B$38:$J$65562,7,FALSE)="",""," - "&amp;VLOOKUP(A72,'GSI Maintenance Schedule'!$B$38:$J$65562,7,FALSE)),"")</f>
        <v>Weekly</v>
      </c>
      <c r="G72" s="113"/>
      <c r="H72" s="56"/>
      <c r="I72" s="10" t="str">
        <f>IFERROR(IF(VLOOKUP($C$33,'GSI Construction Schedule'!B76:C85,2,FALSE)="","",VLOOKUP($C$33,'GSI Construction Schedule'!B76:C85,2,FALSE)),"")</f>
        <v/>
      </c>
    </row>
    <row r="73" spans="1:256" s="45" customFormat="1" ht="133.19999999999999" hidden="1" customHeight="1" x14ac:dyDescent="0.25">
      <c r="A73" s="404" t="s">
        <v>238</v>
      </c>
      <c r="B73" s="485" t="str">
        <f t="shared" si="2"/>
        <v>GSI-7 Landscaping</v>
      </c>
      <c r="C73" s="138" t="str">
        <f>IFERROR(VLOOKUP(A73,'GSI Maintenance Schedule'!$B$38:$D$189,3,FALSE),"")</f>
        <v>Prune for compact growth</v>
      </c>
      <c r="D73" s="74" t="s">
        <v>53</v>
      </c>
      <c r="E73" s="57">
        <f>IFERROR(VLOOKUP(A73,'GSI Maintenance Schedule'!$B$38:$I$89,5,FALSE),"")</f>
        <v>4</v>
      </c>
      <c r="F73" s="57" t="str">
        <f>IFERROR(VLOOKUP(A73,'GSI Maintenance Schedule'!$B$38:$J$65562,6,FALSE)&amp;IF(VLOOKUP(A73,'GSI Maintenance Schedule'!$B$38:$J$65562,7,FALSE)="",""," - "&amp;VLOOKUP(A73,'GSI Maintenance Schedule'!$B$38:$J$65562,7,FALSE)),"")</f>
        <v>Quarterly</v>
      </c>
      <c r="G73" s="113"/>
      <c r="H73" s="72"/>
      <c r="I73" s="73"/>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row>
    <row r="74" spans="1:256" s="9" customFormat="1" ht="40.200000000000003" customHeight="1" thickTop="1" x14ac:dyDescent="0.25">
      <c r="A74" s="89" t="s">
        <v>239</v>
      </c>
      <c r="B74" s="484" t="str">
        <f t="shared" si="2"/>
        <v>GSI-7 Landscaping</v>
      </c>
      <c r="C74" s="88" t="str">
        <f>IFERROR(VLOOKUP(A74,'GSI Maintenance Schedule'!$B$38:$D$189,3,FALSE),"")</f>
        <v>Trim plants near intersections</v>
      </c>
      <c r="D74" s="77" t="s">
        <v>54</v>
      </c>
      <c r="E74" s="40">
        <f>IFERROR(VLOOKUP(A74,'GSI Maintenance Schedule'!$B$38:$I$89,5,FALSE),"")</f>
        <v>12</v>
      </c>
      <c r="F74" s="40" t="str">
        <f>IFERROR(VLOOKUP(A74,'GSI Maintenance Schedule'!$B$38:$J$65562,6,FALSE)&amp;IF(VLOOKUP(A74,'GSI Maintenance Schedule'!$B$38:$J$65562,7,FALSE)="",""," - "&amp;VLOOKUP(A74,'GSI Maintenance Schedule'!$B$38:$J$65562,7,FALSE)),"")</f>
        <v>Monthly</v>
      </c>
      <c r="G74" s="296"/>
      <c r="H74" s="296"/>
      <c r="I74" s="56"/>
    </row>
    <row r="75" spans="1:256" s="45" customFormat="1" ht="24.9" hidden="1" customHeight="1" x14ac:dyDescent="0.25">
      <c r="A75" s="405" t="s">
        <v>240</v>
      </c>
      <c r="B75" s="485" t="str">
        <f t="shared" si="2"/>
        <v>GSI-7 Landscaping</v>
      </c>
      <c r="C75" s="145" t="str">
        <f>IFERROR(VLOOKUP(A75,'GSI Maintenance Schedule'!$B$38:$D$189,3,FALSE),"")</f>
        <v>Spring pruning of perennials and grasses</v>
      </c>
      <c r="D75" s="74" t="s">
        <v>55</v>
      </c>
      <c r="E75" s="142">
        <f>IFERROR(VLOOKUP(A75,'GSI Maintenance Schedule'!$B$38:$I$89,5,FALSE),"")</f>
        <v>1</v>
      </c>
      <c r="F75" s="142" t="str">
        <f>IFERROR(VLOOKUP(A75,'GSI Maintenance Schedule'!$B$38:$J$65562,6,FALSE)&amp;IF(VLOOKUP(A75,'GSI Maintenance Schedule'!$B$38:$J$65562,7,FALSE)="",""," - "&amp;VLOOKUP(A75,'GSI Maintenance Schedule'!$B$38:$J$65562,7,FALSE)),"")</f>
        <v>Annually</v>
      </c>
      <c r="G75" s="146"/>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row>
    <row r="76" spans="1:256" s="9" customFormat="1" ht="40.200000000000003" customHeight="1" x14ac:dyDescent="0.25">
      <c r="A76" s="89" t="s">
        <v>241</v>
      </c>
      <c r="B76" s="484" t="str">
        <f t="shared" si="2"/>
        <v>GSI-7 Landscaping</v>
      </c>
      <c r="C76" s="88" t="str">
        <f>IFERROR(VLOOKUP(A76,'GSI Maintenance Schedule'!$B$38:$D$189,3,FALSE),"")</f>
        <v>Mow buffer around GSI perimeter</v>
      </c>
      <c r="D76" s="77" t="s">
        <v>56</v>
      </c>
      <c r="E76" s="40">
        <f>IFERROR(VLOOKUP(A76,'GSI Maintenance Schedule'!$B$38:$I$89,5,FALSE),"")</f>
        <v>12</v>
      </c>
      <c r="F76" s="40" t="str">
        <f>IFERROR(VLOOKUP(A76,'GSI Maintenance Schedule'!$B$38:$J$65562,6,FALSE)&amp;IF(VLOOKUP(A76,'GSI Maintenance Schedule'!$B$38:$J$65562,7,FALSE)="",""," - "&amp;VLOOKUP(A76,'GSI Maintenance Schedule'!$B$38:$J$65562,7,FALSE)),"")</f>
        <v>Monthly</v>
      </c>
      <c r="G76" s="296"/>
      <c r="H76" s="296"/>
      <c r="I76" s="56"/>
    </row>
    <row r="77" spans="1:256" s="9" customFormat="1" ht="40.200000000000003" customHeight="1" x14ac:dyDescent="0.25">
      <c r="A77" s="89" t="s">
        <v>242</v>
      </c>
      <c r="B77" s="484" t="str">
        <f t="shared" si="2"/>
        <v>GSI-7 Landscaping</v>
      </c>
      <c r="C77" s="88" t="str">
        <f>IFERROR(VLOOKUP(A77,'GSI Maintenance Schedule'!$B$38:$D$189,3,FALSE),"")</f>
        <v>Mow grass swales</v>
      </c>
      <c r="D77" s="77" t="s">
        <v>74</v>
      </c>
      <c r="E77" s="40">
        <f>IFERROR(VLOOKUP(A77,'GSI Maintenance Schedule'!$B$38:$I$89,5,FALSE),"")</f>
        <v>12</v>
      </c>
      <c r="F77" s="40" t="str">
        <f>IFERROR(VLOOKUP(A77,'GSI Maintenance Schedule'!$B$38:$J$65562,6,FALSE)&amp;IF(VLOOKUP(A77,'GSI Maintenance Schedule'!$B$38:$J$65562,7,FALSE)="",""," - "&amp;VLOOKUP(A77,'GSI Maintenance Schedule'!$B$38:$J$65562,7,FALSE)),"")</f>
        <v>Monthly</v>
      </c>
      <c r="G77" s="296"/>
      <c r="H77" s="296"/>
      <c r="I77" s="56"/>
    </row>
    <row r="78" spans="1:256" s="45" customFormat="1" ht="24.9" hidden="1" customHeight="1" x14ac:dyDescent="0.25">
      <c r="A78" s="162" t="s">
        <v>243</v>
      </c>
      <c r="B78" s="485" t="str">
        <f t="shared" si="2"/>
        <v>GSI-7 Landscaping</v>
      </c>
      <c r="C78" s="141" t="str">
        <f>IFERROR(VLOOKUP(A78,'GSI Maintenance Schedule'!$B$38:$D$189,3,FALSE),"")</f>
        <v>Water vegetated areas</v>
      </c>
      <c r="D78" s="74" t="s">
        <v>57</v>
      </c>
      <c r="E78" s="142" t="str">
        <f>IFERROR(VLOOKUP(A78,'GSI Maintenance Schedule'!$B$38:$I$89,5,FALSE),"")</f>
        <v/>
      </c>
      <c r="F78" s="142" t="str">
        <f>IFERROR(VLOOKUP(A78,'GSI Maintenance Schedule'!$B$38:$J$65562,6,FALSE)&amp;IF(VLOOKUP(A78,'GSI Maintenance Schedule'!$B$38:$J$65562,7,FALSE)="",""," - "&amp;VLOOKUP(A78,'GSI Maintenance Schedule'!$B$38:$J$65562,7,FALSE)),"")</f>
        <v>As needed</v>
      </c>
      <c r="G78" s="146"/>
      <c r="H78" s="61"/>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row>
    <row r="79" spans="1:256" s="45" customFormat="1" ht="24.9" hidden="1" customHeight="1" x14ac:dyDescent="0.25">
      <c r="A79" s="404" t="s">
        <v>244</v>
      </c>
      <c r="B79" s="485" t="str">
        <f t="shared" si="2"/>
        <v>GSI-7 Landscaping</v>
      </c>
      <c r="C79" s="138" t="str">
        <f>IFERROR(VLOOKUP(A79,'GSI Maintenance Schedule'!$B$38:$D$189,3,FALSE),"")</f>
        <v>Remove dead plants and replace</v>
      </c>
      <c r="D79" s="74" t="s">
        <v>75</v>
      </c>
      <c r="E79" s="57">
        <f>IFERROR(VLOOKUP(A79,'GSI Maintenance Schedule'!$B$38:$I$89,5,FALSE),"")</f>
        <v>2</v>
      </c>
      <c r="F79" s="57" t="str">
        <f>IFERROR(VLOOKUP(A79,'GSI Maintenance Schedule'!$B$38:$J$65562,6,FALSE)&amp;IF(VLOOKUP(A79,'GSI Maintenance Schedule'!$B$38:$J$65562,7,FALSE)="",""," - "&amp;VLOOKUP(A79,'GSI Maintenance Schedule'!$B$38:$J$65562,7,FALSE)),"")</f>
        <v>Semi-annually</v>
      </c>
      <c r="G79" s="113"/>
      <c r="H79" s="62"/>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c r="HT79" s="69"/>
      <c r="HU79" s="69"/>
      <c r="HV79" s="69"/>
      <c r="HW79" s="69"/>
      <c r="HX79" s="69"/>
      <c r="HY79" s="69"/>
      <c r="HZ79" s="69"/>
      <c r="IA79" s="69"/>
      <c r="IB79" s="69"/>
      <c r="IC79" s="69"/>
      <c r="ID79" s="69"/>
      <c r="IE79" s="69"/>
      <c r="IF79" s="69"/>
      <c r="IG79" s="69"/>
      <c r="IH79" s="69"/>
      <c r="II79" s="69"/>
      <c r="IJ79" s="69"/>
      <c r="IK79" s="69"/>
      <c r="IL79" s="69"/>
      <c r="IM79" s="69"/>
      <c r="IN79" s="69"/>
      <c r="IO79" s="69"/>
      <c r="IP79" s="69"/>
      <c r="IQ79" s="69"/>
      <c r="IR79" s="69"/>
      <c r="IS79" s="69"/>
      <c r="IT79" s="69"/>
      <c r="IU79" s="69"/>
      <c r="IV79" s="69"/>
    </row>
    <row r="80" spans="1:256" s="9" customFormat="1" ht="40.200000000000003" customHeight="1" thickBot="1" x14ac:dyDescent="0.3">
      <c r="A80" s="89" t="s">
        <v>245</v>
      </c>
      <c r="B80" s="484" t="str">
        <f t="shared" si="2"/>
        <v>GSI-7 Landscaping</v>
      </c>
      <c r="C80" s="88" t="str">
        <f>IFERROR(VLOOKUP(A80,'GSI Maintenance Schedule'!$B$38:$D$189,3,FALSE),"")</f>
        <v>Refresh mulch</v>
      </c>
      <c r="D80" s="403" t="s">
        <v>58</v>
      </c>
      <c r="E80" s="40">
        <f>IFERROR(VLOOKUP(A80,'GSI Maintenance Schedule'!$B$38:$I$89,5,FALSE),"")</f>
        <v>12</v>
      </c>
      <c r="F80" s="40" t="str">
        <f>IFERROR(VLOOKUP(A80,'GSI Maintenance Schedule'!$B$38:$J$65562,6,FALSE)&amp;IF(VLOOKUP(A80,'GSI Maintenance Schedule'!$B$38:$J$65562,7,FALSE)="",""," - "&amp;VLOOKUP(A80,'GSI Maintenance Schedule'!$B$38:$J$65562,7,FALSE)),"")</f>
        <v>Monthly</v>
      </c>
      <c r="G80" s="296"/>
      <c r="H80" s="296"/>
      <c r="I80" s="56"/>
    </row>
    <row r="81" spans="1:256" s="9" customFormat="1" ht="24.9" hidden="1" customHeight="1" x14ac:dyDescent="0.25">
      <c r="A81" s="162" t="s">
        <v>252</v>
      </c>
      <c r="B81" s="485" t="s">
        <v>15</v>
      </c>
      <c r="C81" s="141" t="str">
        <f>IFERROR(VLOOKUP(A81,'GSI Maintenance Schedule'!$B$38:$D$189,3,FALSE),"")</f>
        <v>Verify safe, secure access points</v>
      </c>
      <c r="D81" s="58" t="s">
        <v>76</v>
      </c>
      <c r="E81" s="142">
        <f>IFERROR(VLOOKUP(A81,'GSI Maintenance Schedule'!$B$38:$I$89,5,FALSE),"")</f>
        <v>52</v>
      </c>
      <c r="F81" s="142" t="str">
        <f>IFERROR(VLOOKUP(A81,'GSI Maintenance Schedule'!$B$38:$J$65562,6,FALSE)&amp;IF(VLOOKUP(A81,'GSI Maintenance Schedule'!$B$38:$J$65562,7,FALSE)="",""," - "&amp;VLOOKUP(A81,'GSI Maintenance Schedule'!$B$38:$J$65562,7,FALSE)),"")</f>
        <v>Weekly</v>
      </c>
      <c r="G81" s="120"/>
      <c r="H81" s="169"/>
    </row>
    <row r="82" spans="1:256" s="9" customFormat="1" ht="24.9" hidden="1" customHeight="1" x14ac:dyDescent="0.25">
      <c r="A82" s="404" t="s">
        <v>253</v>
      </c>
      <c r="B82" s="485" t="str">
        <f>B81</f>
        <v>GSI-8 Piping</v>
      </c>
      <c r="C82" s="138" t="str">
        <f>IFERROR(VLOOKUP(A82,'GSI Maintenance Schedule'!$B$38:$D$189,3,FALSE),"")</f>
        <v>Inspect for standing water</v>
      </c>
      <c r="D82" s="74" t="s">
        <v>77</v>
      </c>
      <c r="E82" s="57">
        <f>IFERROR(VLOOKUP(A82,'GSI Maintenance Schedule'!$B$38:$I$89,5,FALSE),"")</f>
        <v>52</v>
      </c>
      <c r="F82" s="57" t="str">
        <f>IFERROR(VLOOKUP(A82,'GSI Maintenance Schedule'!$B$38:$J$65562,6,FALSE)&amp;IF(VLOOKUP(A82,'GSI Maintenance Schedule'!$B$38:$J$65562,7,FALSE)="",""," - "&amp;VLOOKUP(A82,'GSI Maintenance Schedule'!$B$38:$J$65562,7,FALSE)),"")</f>
        <v>Weekly</v>
      </c>
      <c r="G82" s="113"/>
      <c r="H82" s="172"/>
    </row>
    <row r="83" spans="1:256" s="9" customFormat="1" ht="40.200000000000003" customHeight="1" x14ac:dyDescent="0.25">
      <c r="A83" s="89" t="s">
        <v>254</v>
      </c>
      <c r="B83" s="484" t="str">
        <f>B82</f>
        <v>GSI-8 Piping</v>
      </c>
      <c r="C83" s="88" t="str">
        <f>IFERROR(VLOOKUP(A83,'GSI Maintenance Schedule'!$B$38:$D$189,3,FALSE),"")</f>
        <v>Inspect and record debris depth</v>
      </c>
      <c r="D83" s="77" t="s">
        <v>59</v>
      </c>
      <c r="E83" s="40">
        <f>IFERROR(VLOOKUP(A83,'GSI Maintenance Schedule'!$B$38:$I$89,5,FALSE),"")</f>
        <v>12</v>
      </c>
      <c r="F83" s="40" t="str">
        <f>IFERROR(VLOOKUP(A83,'GSI Maintenance Schedule'!$B$38:$J$65562,6,FALSE)&amp;IF(VLOOKUP(A83,'GSI Maintenance Schedule'!$B$38:$J$65562,7,FALSE)="",""," - "&amp;VLOOKUP(A83,'GSI Maintenance Schedule'!$B$38:$J$65562,7,FALSE)),"")</f>
        <v>Monthly</v>
      </c>
      <c r="G83" s="296"/>
      <c r="H83" s="296"/>
      <c r="I83" s="56"/>
    </row>
    <row r="84" spans="1:256" s="45" customFormat="1" ht="24.9" hidden="1" customHeight="1" x14ac:dyDescent="0.25">
      <c r="A84" s="162" t="s">
        <v>255</v>
      </c>
      <c r="B84" s="485" t="str">
        <f>B83</f>
        <v>GSI-8 Piping</v>
      </c>
      <c r="C84" s="141" t="str">
        <f>IFERROR(VLOOKUP(A84,'GSI Maintenance Schedule'!$B$38:$D$189,3,FALSE),"")</f>
        <v>Inspect structural integrity</v>
      </c>
      <c r="D84" s="74" t="s">
        <v>78</v>
      </c>
      <c r="E84" s="39">
        <f>IFERROR(VLOOKUP(A84,'GSI Maintenance Schedule'!$B$38:$I$89,5,FALSE),"")</f>
        <v>4</v>
      </c>
      <c r="F84" s="39" t="str">
        <f>IFERROR(VLOOKUP(A84,'GSI Maintenance Schedule'!$B$38:$J$65562,6,FALSE)&amp;IF(VLOOKUP(A84,'GSI Maintenance Schedule'!$B$38:$J$65562,7,FALSE)="",""," - "&amp;VLOOKUP(A84,'GSI Maintenance Schedule'!$B$38:$J$65562,7,FALSE)),"")</f>
        <v>Quarterly</v>
      </c>
      <c r="G84" s="26"/>
      <c r="H84" s="61"/>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row>
    <row r="85" spans="1:256" s="45" customFormat="1" ht="24.9" hidden="1" customHeight="1" thickBot="1" x14ac:dyDescent="0.3">
      <c r="A85" s="89" t="s">
        <v>256</v>
      </c>
      <c r="B85" s="485" t="str">
        <f>B84</f>
        <v>GSI-8 Piping</v>
      </c>
      <c r="C85" s="88" t="str">
        <f>IFERROR(VLOOKUP(A85,'GSI Maintenance Schedule'!$B$38:$D$189,3,FALSE),"")</f>
        <v>Remove blockages</v>
      </c>
      <c r="D85" s="80" t="s">
        <v>60</v>
      </c>
      <c r="E85" s="40">
        <f>IFERROR(VLOOKUP(A85,'GSI Maintenance Schedule'!$B$38:$I$89,5,FALSE),"")</f>
        <v>2</v>
      </c>
      <c r="F85" s="40" t="str">
        <f>IFERROR(VLOOKUP(A85,'GSI Maintenance Schedule'!$B$38:$J$65562,6,FALSE)&amp;IF(VLOOKUP(A85,'GSI Maintenance Schedule'!$B$38:$J$65562,7,FALSE)="",""," - "&amp;VLOOKUP(A85,'GSI Maintenance Schedule'!$B$38:$J$65562,7,FALSE)),"")</f>
        <v>Semi-annually</v>
      </c>
      <c r="G85" s="24"/>
      <c r="H85" s="62"/>
      <c r="I85" s="69"/>
    </row>
    <row r="86" spans="1:256" s="45" customFormat="1" ht="24.9" hidden="1" customHeight="1" thickBot="1" x14ac:dyDescent="0.3">
      <c r="A86" s="89" t="s">
        <v>257</v>
      </c>
      <c r="B86" s="486" t="str">
        <f>B85</f>
        <v>GSI-8 Piping</v>
      </c>
      <c r="C86" s="95" t="str">
        <f>IFERROR(VLOOKUP(A86,'GSI Maintenance Schedule'!$B$38:$D$189,3,FALSE),"")</f>
        <v>Remove sediment, debris and trash</v>
      </c>
      <c r="D86" s="110" t="s">
        <v>79</v>
      </c>
      <c r="E86" s="41">
        <f>IFERROR(VLOOKUP(A86,'GSI Maintenance Schedule'!$B$38:$I$89,5,FALSE),"")</f>
        <v>26</v>
      </c>
      <c r="F86" s="41" t="str">
        <f>IFERROR(VLOOKUP(A86,'GSI Maintenance Schedule'!$B$38:$J$65562,6,FALSE)&amp;IF(VLOOKUP(A86,'GSI Maintenance Schedule'!$B$38:$J$65562,7,FALSE)="",""," - "&amp;VLOOKUP(A86,'GSI Maintenance Schedule'!$B$38:$J$65562,7,FALSE)),"")</f>
        <v>Bi-weekly</v>
      </c>
      <c r="G86" s="25"/>
      <c r="H86" s="56"/>
      <c r="I86" s="10" t="str">
        <f>IFERROR(IF(VLOOKUP($C$33,'GSI Construction Schedule'!B90:C99,2,FALSE)="","",VLOOKUP($C$33,'GSI Construction Schedule'!B90:C99,2,FALSE)),"")</f>
        <v/>
      </c>
    </row>
    <row r="87" spans="1:256" s="9" customFormat="1" ht="24.9" hidden="1" customHeight="1" x14ac:dyDescent="0.25">
      <c r="A87" s="89" t="s">
        <v>263</v>
      </c>
      <c r="B87" s="492" t="s">
        <v>16</v>
      </c>
      <c r="C87" s="91" t="str">
        <f>IFERROR(VLOOKUP(A87,'GSI Maintenance Schedule'!$B$38:$D$189,3,FALSE),"")</f>
        <v>Verify open flow paths</v>
      </c>
      <c r="D87" s="75" t="s">
        <v>80</v>
      </c>
      <c r="E87" s="59">
        <f>IFERROR(VLOOKUP(A87,'GSI Maintenance Schedule'!$B$38:$I$89,5,FALSE),"")</f>
        <v>52</v>
      </c>
      <c r="F87" s="59" t="str">
        <f>IFERROR(VLOOKUP(A87,'GSI Maintenance Schedule'!$B$38:$J$65562,6,FALSE)&amp;IF(VLOOKUP(A87,'GSI Maintenance Schedule'!$B$38:$J$65562,7,FALSE)="",""," - "&amp;VLOOKUP(A87,'GSI Maintenance Schedule'!$B$38:$J$65562,7,FALSE)),"")</f>
        <v>Weekly</v>
      </c>
      <c r="G87" s="116"/>
      <c r="H87" s="169"/>
    </row>
    <row r="88" spans="1:256" s="45" customFormat="1" ht="24.9" hidden="1" customHeight="1" x14ac:dyDescent="0.25">
      <c r="A88" s="89" t="s">
        <v>264</v>
      </c>
      <c r="B88" s="485" t="str">
        <f>B87</f>
        <v>GSI-9 Outlets</v>
      </c>
      <c r="C88" s="88" t="str">
        <f>IFERROR(VLOOKUP(A88,'GSI Maintenance Schedule'!$B$38:$D$189,3,FALSE),"")</f>
        <v>Inspect structural integrity</v>
      </c>
      <c r="D88" s="74" t="s">
        <v>61</v>
      </c>
      <c r="E88" s="40">
        <f>IFERROR(VLOOKUP(A88,'GSI Maintenance Schedule'!$B$38:$I$89,5,FALSE),"")</f>
        <v>4</v>
      </c>
      <c r="F88" s="40" t="str">
        <f>IFERROR(VLOOKUP(A88,'GSI Maintenance Schedule'!$B$38:$J$65562,6,FALSE)&amp;IF(VLOOKUP(A88,'GSI Maintenance Schedule'!$B$38:$J$65562,7,FALSE)="",""," - "&amp;VLOOKUP(A88,'GSI Maintenance Schedule'!$B$38:$J$65562,7,FALSE)),"")</f>
        <v>Quarterly</v>
      </c>
      <c r="G88" s="24"/>
      <c r="H88" s="51"/>
      <c r="I88" s="64"/>
    </row>
    <row r="89" spans="1:256" s="45" customFormat="1" ht="24.9" hidden="1" customHeight="1" x14ac:dyDescent="0.25">
      <c r="A89" s="89" t="s">
        <v>265</v>
      </c>
      <c r="B89" s="485" t="str">
        <f>B88</f>
        <v>GSI-9 Outlets</v>
      </c>
      <c r="C89" s="88" t="str">
        <f>IFERROR(VLOOKUP(A89,'GSI Maintenance Schedule'!$B$38:$D$189,3,FALSE),"")</f>
        <v>Remove sediment, debris and trash</v>
      </c>
      <c r="D89" s="74" t="s">
        <v>62</v>
      </c>
      <c r="E89" s="40">
        <f>IFERROR(VLOOKUP(A89,'GSI Maintenance Schedule'!$B$38:$I$89,5,FALSE),"")</f>
        <v>26</v>
      </c>
      <c r="F89" s="40" t="str">
        <f>IFERROR(VLOOKUP(A89,'GSI Maintenance Schedule'!$B$38:$J$65562,6,FALSE)&amp;IF(VLOOKUP(A89,'GSI Maintenance Schedule'!$B$38:$J$65562,7,FALSE)="",""," - "&amp;VLOOKUP(A89,'GSI Maintenance Schedule'!$B$38:$J$65562,7,FALSE)),"")</f>
        <v>Bi-weekly</v>
      </c>
      <c r="G89" s="24"/>
      <c r="H89" s="51"/>
    </row>
    <row r="90" spans="1:256" s="45" customFormat="1" ht="24.9" hidden="1" customHeight="1" thickBot="1" x14ac:dyDescent="0.3">
      <c r="A90" s="89" t="s">
        <v>266</v>
      </c>
      <c r="B90" s="486" t="str">
        <f>B89</f>
        <v>GSI-9 Outlets</v>
      </c>
      <c r="C90" s="95" t="str">
        <f>IFERROR(VLOOKUP(A90,'GSI Maintenance Schedule'!$B$38:$D$189,3,FALSE),"")</f>
        <v>Inspect outlet control mechanism</v>
      </c>
      <c r="D90" s="80" t="s">
        <v>81</v>
      </c>
      <c r="E90" s="41">
        <f>IFERROR(VLOOKUP(A90,'GSI Maintenance Schedule'!$B$38:$I$89,5,FALSE),"")</f>
        <v>2</v>
      </c>
      <c r="F90" s="41" t="str">
        <f>IFERROR(VLOOKUP(A90,'GSI Maintenance Schedule'!$B$38:$J$65562,6,FALSE)&amp;IF(VLOOKUP(A90,'GSI Maintenance Schedule'!$B$38:$J$65562,7,FALSE)="",""," - "&amp;VLOOKUP(A90,'GSI Maintenance Schedule'!$B$38:$J$65562,7,FALSE)),"")</f>
        <v>Semi-annually</v>
      </c>
      <c r="G90" s="25"/>
      <c r="H90" s="51"/>
    </row>
    <row r="91" spans="1:256" s="45" customFormat="1" ht="24.9" hidden="1" customHeight="1" x14ac:dyDescent="0.25">
      <c r="A91" s="66"/>
      <c r="B91" s="487" t="str">
        <f>'GSI Sites &amp; Components'!$F$24</f>
        <v>(Insert Additional Component)</v>
      </c>
      <c r="C91" s="91" t="str">
        <f>IFERROR(VLOOKUP(A91,'GSI Maintenance Schedule'!$B$38:$D$189,3,FALSE),"")</f>
        <v/>
      </c>
      <c r="D91" s="58" t="s">
        <v>82</v>
      </c>
      <c r="E91" s="59" t="str">
        <f>IFERROR(VLOOKUP(A91,'GSI Maintenance Schedule'!$B$38:$I$89,5,FALSE),"")</f>
        <v/>
      </c>
      <c r="F91" s="59" t="str">
        <f>IFERROR(VLOOKUP(A91,'GSI Maintenance Schedule'!$B$38:$J$65562,6,FALSE)&amp;IF(VLOOKUP(A91,'GSI Maintenance Schedule'!$B$38:$J$65562,7,FALSE)="",""," - "&amp;VLOOKUP(A91,'GSI Maintenance Schedule'!$B$38:$J$65562,7,FALSE)),"")</f>
        <v/>
      </c>
      <c r="G91" s="117"/>
      <c r="H91" s="51"/>
    </row>
    <row r="92" spans="1:256" s="45" customFormat="1" ht="24.9" hidden="1" customHeight="1" x14ac:dyDescent="0.25">
      <c r="A92" s="66"/>
      <c r="B92" s="488" t="str">
        <f>B91</f>
        <v>(Insert Additional Component)</v>
      </c>
      <c r="C92" s="88" t="str">
        <f>IFERROR(VLOOKUP(A92,'GSI Maintenance Schedule'!$B$38:$D$189,3,FALSE),"")</f>
        <v/>
      </c>
      <c r="D92" s="43" t="s">
        <v>63</v>
      </c>
      <c r="E92" s="40" t="str">
        <f>IFERROR(VLOOKUP(A92,'GSI Maintenance Schedule'!$B$38:$I$89,5,FALSE),"")</f>
        <v/>
      </c>
      <c r="F92" s="40" t="str">
        <f>IFERROR(VLOOKUP(A92,'GSI Maintenance Schedule'!$B$38:$J$65562,6,FALSE)&amp;IF(VLOOKUP(A92,'GSI Maintenance Schedule'!$B$38:$J$65562,7,FALSE)="",""," - "&amp;VLOOKUP(A92,'GSI Maintenance Schedule'!$B$38:$J$65562,7,FALSE)),"")</f>
        <v/>
      </c>
      <c r="G92" s="118"/>
      <c r="H92" s="51"/>
    </row>
    <row r="93" spans="1:256" s="45" customFormat="1" ht="24.9" hidden="1" customHeight="1" thickBot="1" x14ac:dyDescent="0.3">
      <c r="A93" s="66"/>
      <c r="B93" s="488" t="str">
        <f t="shared" ref="B93:B100" si="3">B92</f>
        <v>(Insert Additional Component)</v>
      </c>
      <c r="C93" s="88" t="str">
        <f>IFERROR(VLOOKUP(A93,'GSI Maintenance Schedule'!$B$38:$D$189,3,FALSE),"")</f>
        <v/>
      </c>
      <c r="D93" s="44" t="s">
        <v>83</v>
      </c>
      <c r="E93" s="40" t="str">
        <f>IFERROR(VLOOKUP(A93,'GSI Maintenance Schedule'!$B$38:$I$89,5,FALSE),"")</f>
        <v/>
      </c>
      <c r="F93" s="40" t="str">
        <f>IFERROR(VLOOKUP(A93,'GSI Maintenance Schedule'!$B$38:$J$65562,6,FALSE)&amp;IF(VLOOKUP(A93,'GSI Maintenance Schedule'!$B$38:$J$65562,7,FALSE)="",""," - "&amp;VLOOKUP(A93,'GSI Maintenance Schedule'!$B$38:$J$65562,7,FALSE)),"")</f>
        <v/>
      </c>
      <c r="G93" s="119"/>
      <c r="H93" s="51"/>
    </row>
    <row r="94" spans="1:256" s="45" customFormat="1" ht="24.9" hidden="1" customHeight="1" x14ac:dyDescent="0.25">
      <c r="A94" s="66"/>
      <c r="B94" s="488" t="str">
        <f t="shared" si="3"/>
        <v>(Insert Additional Component)</v>
      </c>
      <c r="C94" s="88" t="str">
        <f>IFERROR(VLOOKUP(A94,'GSI Maintenance Schedule'!$B$38:$D$189,3,FALSE),"")</f>
        <v/>
      </c>
      <c r="D94" s="75" t="s">
        <v>84</v>
      </c>
      <c r="E94" s="40" t="str">
        <f>IFERROR(VLOOKUP(A94,'GSI Maintenance Schedule'!$B$38:$I$89,5,FALSE),"")</f>
        <v/>
      </c>
      <c r="F94" s="40" t="str">
        <f>IFERROR(VLOOKUP(A94,'GSI Maintenance Schedule'!$B$38:$J$65562,6,FALSE)&amp;IF(VLOOKUP(A94,'GSI Maintenance Schedule'!$B$38:$J$65562,7,FALSE)="",""," - "&amp;VLOOKUP(A94,'GSI Maintenance Schedule'!$B$38:$J$65562,7,FALSE)),"")</f>
        <v/>
      </c>
      <c r="G94" s="24"/>
      <c r="H94" s="51"/>
    </row>
    <row r="95" spans="1:256" s="45" customFormat="1" ht="24.9" hidden="1" customHeight="1" x14ac:dyDescent="0.25">
      <c r="A95" s="66"/>
      <c r="B95" s="488" t="str">
        <f t="shared" si="3"/>
        <v>(Insert Additional Component)</v>
      </c>
      <c r="C95" s="88" t="str">
        <f>IFERROR(VLOOKUP(A95,'GSI Maintenance Schedule'!$B$38:$D$189,3,FALSE),"")</f>
        <v/>
      </c>
      <c r="D95" s="43" t="s">
        <v>85</v>
      </c>
      <c r="E95" s="40" t="str">
        <f>IFERROR(VLOOKUP(A95,'GSI Maintenance Schedule'!$B$38:$I$89,5,FALSE),"")</f>
        <v/>
      </c>
      <c r="F95" s="40" t="str">
        <f>IFERROR(VLOOKUP(A95,'GSI Maintenance Schedule'!$B$38:$J$65562,6,FALSE)&amp;IF(VLOOKUP(A95,'GSI Maintenance Schedule'!$B$38:$J$65562,7,FALSE)="",""," - "&amp;VLOOKUP(A95,'GSI Maintenance Schedule'!$B$38:$J$65562,7,FALSE)),"")</f>
        <v/>
      </c>
      <c r="G95" s="120"/>
      <c r="H95" s="62"/>
      <c r="I95" s="69"/>
    </row>
    <row r="96" spans="1:256" s="45" customFormat="1" ht="24.9" hidden="1" customHeight="1" x14ac:dyDescent="0.25">
      <c r="A96" s="66"/>
      <c r="B96" s="488" t="str">
        <f t="shared" si="3"/>
        <v>(Insert Additional Component)</v>
      </c>
      <c r="C96" s="88" t="str">
        <f>IFERROR(VLOOKUP(A96,'GSI Maintenance Schedule'!$B$38:$D$189,3,FALSE),"")</f>
        <v/>
      </c>
      <c r="D96" s="77" t="s">
        <v>64</v>
      </c>
      <c r="E96" s="40" t="str">
        <f>IFERROR(VLOOKUP(A96,'GSI Maintenance Schedule'!$B$38:$I$89,5,FALSE),"")</f>
        <v/>
      </c>
      <c r="F96" s="40" t="str">
        <f>IFERROR(VLOOKUP(A96,'GSI Maintenance Schedule'!$B$38:$J$65562,6,FALSE)&amp;IF(VLOOKUP(A96,'GSI Maintenance Schedule'!$B$38:$J$65562,7,FALSE)="",""," - "&amp;VLOOKUP(A96,'GSI Maintenance Schedule'!$B$38:$J$65562,7,FALSE)),"")</f>
        <v/>
      </c>
      <c r="G96" s="113"/>
      <c r="H96" s="56"/>
      <c r="I96" s="10" t="str">
        <f>IFERROR(IF(VLOOKUP($C$33,'GSI Construction Schedule'!B100:C109,2,FALSE)="","",VLOOKUP($C$33,'GSI Construction Schedule'!B100:C109,2,FALSE)),"")</f>
        <v/>
      </c>
    </row>
    <row r="97" spans="1:9" s="45" customFormat="1" ht="24.9" hidden="1" customHeight="1" thickBot="1" x14ac:dyDescent="0.3">
      <c r="A97" s="66"/>
      <c r="B97" s="488" t="str">
        <f t="shared" si="3"/>
        <v>(Insert Additional Component)</v>
      </c>
      <c r="C97" s="88" t="str">
        <f>IFERROR(VLOOKUP(A97,'GSI Maintenance Schedule'!$B$38:$D$189,3,FALSE),"")</f>
        <v/>
      </c>
      <c r="D97" s="80" t="s">
        <v>313</v>
      </c>
      <c r="E97" s="40" t="str">
        <f>IFERROR(VLOOKUP(A97,'GSI Maintenance Schedule'!$B$38:$I$89,5,FALSE),"")</f>
        <v/>
      </c>
      <c r="F97" s="40" t="str">
        <f>IFERROR(VLOOKUP(A97,'GSI Maintenance Schedule'!$B$38:$J$65562,6,FALSE)&amp;IF(VLOOKUP(A97,'GSI Maintenance Schedule'!$B$38:$J$65562,7,FALSE)="",""," - "&amp;VLOOKUP(A97,'GSI Maintenance Schedule'!$B$38:$J$65562,7,FALSE)),"")</f>
        <v/>
      </c>
      <c r="G97" s="24"/>
      <c r="H97" s="72"/>
      <c r="I97" s="73"/>
    </row>
    <row r="98" spans="1:9" s="45" customFormat="1" ht="24.9" hidden="1" customHeight="1" x14ac:dyDescent="0.25">
      <c r="A98" s="66"/>
      <c r="B98" s="488" t="str">
        <f t="shared" si="3"/>
        <v>(Insert Additional Component)</v>
      </c>
      <c r="C98" s="88" t="str">
        <f>IFERROR(VLOOKUP(A98,'GSI Maintenance Schedule'!$B$38:$D$189,3,FALSE),"")</f>
        <v/>
      </c>
      <c r="D98" s="52"/>
      <c r="E98" s="39"/>
      <c r="F98" s="36"/>
      <c r="G98" s="26"/>
      <c r="H98" s="56"/>
      <c r="I98" s="10" t="str">
        <f>IFERROR(IF(VLOOKUP($C$33,'GSI Construction Schedule'!B102:C111,2,FALSE)="","",VLOOKUP($C$33,'GSI Construction Schedule'!B102:C111,2,FALSE)),"")</f>
        <v/>
      </c>
    </row>
    <row r="99" spans="1:9" s="45" customFormat="1" ht="24.9" hidden="1" customHeight="1" x14ac:dyDescent="0.25">
      <c r="A99" s="66"/>
      <c r="B99" s="488" t="str">
        <f t="shared" si="3"/>
        <v>(Insert Additional Component)</v>
      </c>
      <c r="C99" s="88" t="str">
        <f>IFERROR(VLOOKUP(A99,'GSI Maintenance Schedule'!$B$38:$D$189,3,FALSE),"")</f>
        <v/>
      </c>
      <c r="D99" s="42"/>
      <c r="E99" s="42"/>
      <c r="F99" s="18"/>
      <c r="G99" s="24"/>
      <c r="H99" s="56"/>
      <c r="I99" s="56"/>
    </row>
    <row r="100" spans="1:9" s="45" customFormat="1" ht="24.9" hidden="1" customHeight="1" thickBot="1" x14ac:dyDescent="0.3">
      <c r="A100" s="66"/>
      <c r="B100" s="489" t="str">
        <f t="shared" si="3"/>
        <v>(Insert Additional Component)</v>
      </c>
      <c r="C100" s="95" t="str">
        <f>IFERROR(VLOOKUP(A100,'GSI Maintenance Schedule'!$B$38:$D$189,3,FALSE),"")</f>
        <v/>
      </c>
      <c r="D100" s="86"/>
      <c r="E100" s="86"/>
      <c r="F100" s="121"/>
      <c r="G100" s="25"/>
      <c r="H100" s="56"/>
      <c r="I100" s="56"/>
    </row>
    <row r="101" spans="1:9" s="45" customFormat="1" ht="24.9" hidden="1" customHeight="1" x14ac:dyDescent="0.25">
      <c r="A101" s="66"/>
      <c r="B101" s="487" t="str">
        <f>'GSI Sites &amp; Components'!$F$25</f>
        <v>(Insert Additional Component)</v>
      </c>
      <c r="C101" s="91" t="str">
        <f>IFERROR(VLOOKUP(A101,'GSI Maintenance Schedule'!$B$38:$D$189,3,FALSE),"")</f>
        <v/>
      </c>
      <c r="D101" s="85"/>
      <c r="E101" s="85"/>
      <c r="F101" s="122"/>
      <c r="G101" s="116"/>
      <c r="H101" s="56"/>
      <c r="I101" s="56"/>
    </row>
    <row r="102" spans="1:9" s="45" customFormat="1" ht="24.9" hidden="1" customHeight="1" x14ac:dyDescent="0.25">
      <c r="A102" s="66"/>
      <c r="B102" s="488" t="str">
        <f>B101</f>
        <v>(Insert Additional Component)</v>
      </c>
      <c r="C102" s="88" t="str">
        <f>IFERROR(VLOOKUP(A102,'GSI Maintenance Schedule'!$B$38:$D$189,3,FALSE),"")</f>
        <v/>
      </c>
      <c r="D102" s="42"/>
      <c r="E102" s="42"/>
      <c r="F102" s="18"/>
      <c r="G102" s="24"/>
      <c r="H102" s="56"/>
      <c r="I102" s="56"/>
    </row>
    <row r="103" spans="1:9" s="45" customFormat="1" ht="24.9" hidden="1" customHeight="1" x14ac:dyDescent="0.25">
      <c r="A103" s="66"/>
      <c r="B103" s="488" t="str">
        <f t="shared" ref="B103:B110" si="4">B102</f>
        <v>(Insert Additional Component)</v>
      </c>
      <c r="C103" s="88" t="str">
        <f>IFERROR(VLOOKUP(A103,'GSI Maintenance Schedule'!$B$38:$D$189,3,FALSE),"")</f>
        <v/>
      </c>
      <c r="D103" s="42"/>
      <c r="E103" s="42"/>
      <c r="F103" s="37"/>
      <c r="G103" s="24"/>
      <c r="H103" s="56"/>
      <c r="I103" s="56"/>
    </row>
    <row r="104" spans="1:9" s="45" customFormat="1" ht="24.9" hidden="1" customHeight="1" x14ac:dyDescent="0.25">
      <c r="A104" s="66"/>
      <c r="B104" s="488" t="str">
        <f t="shared" si="4"/>
        <v>(Insert Additional Component)</v>
      </c>
      <c r="C104" s="88" t="str">
        <f>IFERROR(VLOOKUP(A104,'GSI Maintenance Schedule'!$B$38:$D$189,3,FALSE),"")</f>
        <v/>
      </c>
      <c r="D104" s="42"/>
      <c r="E104" s="42"/>
      <c r="F104" s="37"/>
      <c r="G104" s="24"/>
      <c r="H104" s="56"/>
      <c r="I104" s="56"/>
    </row>
    <row r="105" spans="1:9" s="45" customFormat="1" ht="24.9" hidden="1" customHeight="1" x14ac:dyDescent="0.25">
      <c r="A105" s="66"/>
      <c r="B105" s="488" t="str">
        <f t="shared" si="4"/>
        <v>(Insert Additional Component)</v>
      </c>
      <c r="C105" s="88" t="str">
        <f>IFERROR(VLOOKUP(A105,'GSI Maintenance Schedule'!$B$38:$D$189,3,FALSE),"")</f>
        <v/>
      </c>
      <c r="D105" s="42"/>
      <c r="E105" s="42"/>
      <c r="F105" s="37"/>
      <c r="G105" s="24"/>
      <c r="H105" s="56"/>
      <c r="I105" s="56"/>
    </row>
    <row r="106" spans="1:9" s="45" customFormat="1" ht="24.9" hidden="1" customHeight="1" x14ac:dyDescent="0.25">
      <c r="A106" s="66"/>
      <c r="B106" s="488" t="str">
        <f t="shared" si="4"/>
        <v>(Insert Additional Component)</v>
      </c>
      <c r="C106" s="88" t="str">
        <f>IFERROR(VLOOKUP(A106,'GSI Maintenance Schedule'!$B$38:$D$189,3,FALSE),"")</f>
        <v/>
      </c>
      <c r="D106" s="42"/>
      <c r="E106" s="42"/>
      <c r="F106" s="37"/>
      <c r="G106" s="24"/>
      <c r="H106" s="56"/>
      <c r="I106" s="56"/>
    </row>
    <row r="107" spans="1:9" s="45" customFormat="1" ht="24.9" hidden="1" customHeight="1" x14ac:dyDescent="0.25">
      <c r="A107" s="66"/>
      <c r="B107" s="488" t="str">
        <f t="shared" si="4"/>
        <v>(Insert Additional Component)</v>
      </c>
      <c r="C107" s="88" t="str">
        <f>IFERROR(VLOOKUP(A107,'GSI Maintenance Schedule'!$B$38:$D$189,3,FALSE),"")</f>
        <v/>
      </c>
      <c r="D107" s="42"/>
      <c r="E107" s="42"/>
      <c r="F107" s="37"/>
      <c r="G107" s="24"/>
      <c r="H107" s="56"/>
      <c r="I107" s="56"/>
    </row>
    <row r="108" spans="1:9" s="45" customFormat="1" ht="24.9" hidden="1" customHeight="1" x14ac:dyDescent="0.25">
      <c r="A108" s="66"/>
      <c r="B108" s="488" t="str">
        <f t="shared" si="4"/>
        <v>(Insert Additional Component)</v>
      </c>
      <c r="C108" s="88" t="str">
        <f>IFERROR(VLOOKUP(A108,'GSI Maintenance Schedule'!$B$38:$D$189,3,FALSE),"")</f>
        <v/>
      </c>
      <c r="D108" s="42"/>
      <c r="E108" s="42"/>
      <c r="F108" s="37"/>
      <c r="G108" s="24"/>
      <c r="H108" s="56"/>
      <c r="I108" s="56"/>
    </row>
    <row r="109" spans="1:9" s="45" customFormat="1" ht="24.9" hidden="1" customHeight="1" x14ac:dyDescent="0.25">
      <c r="A109" s="66"/>
      <c r="B109" s="488" t="str">
        <f t="shared" si="4"/>
        <v>(Insert Additional Component)</v>
      </c>
      <c r="C109" s="88" t="str">
        <f>IFERROR(VLOOKUP(A109,'GSI Maintenance Schedule'!$B$38:$D$189,3,FALSE),"")</f>
        <v/>
      </c>
      <c r="D109" s="42"/>
      <c r="E109" s="42"/>
      <c r="F109" s="18"/>
      <c r="G109" s="24"/>
      <c r="H109" s="56"/>
      <c r="I109" s="56"/>
    </row>
    <row r="110" spans="1:9" s="45" customFormat="1" ht="24.9" hidden="1" customHeight="1" thickBot="1" x14ac:dyDescent="0.3">
      <c r="A110" s="66"/>
      <c r="B110" s="489" t="str">
        <f t="shared" si="4"/>
        <v>(Insert Additional Component)</v>
      </c>
      <c r="C110" s="95" t="str">
        <f>IFERROR(VLOOKUP(A110,'GSI Maintenance Schedule'!$B$38:$D$189,3,FALSE),"")</f>
        <v/>
      </c>
      <c r="D110" s="86"/>
      <c r="E110" s="86"/>
      <c r="F110" s="121"/>
      <c r="G110" s="25"/>
      <c r="H110" s="56"/>
      <c r="I110" s="56"/>
    </row>
    <row r="111" spans="1:9" s="45" customFormat="1" ht="24.9" hidden="1" customHeight="1" x14ac:dyDescent="0.25">
      <c r="B111" s="487" t="str">
        <f>'GSI Sites &amp; Components'!$F$25</f>
        <v>(Insert Additional Component)</v>
      </c>
      <c r="C111" s="91" t="str">
        <f>IFERROR(VLOOKUP(A111,'GSI Maintenance Schedule'!$B$38:$D$189,3,FALSE),"")</f>
        <v/>
      </c>
      <c r="D111" s="85"/>
      <c r="E111" s="85"/>
      <c r="F111" s="122"/>
      <c r="G111" s="116"/>
      <c r="H111" s="56"/>
      <c r="I111" s="56"/>
    </row>
    <row r="112" spans="1:9" s="45" customFormat="1" ht="24.9" hidden="1" customHeight="1" x14ac:dyDescent="0.25">
      <c r="B112" s="488" t="str">
        <f>B111</f>
        <v>(Insert Additional Component)</v>
      </c>
      <c r="C112" s="88" t="str">
        <f>IFERROR(VLOOKUP(A112,'GSI Maintenance Schedule'!$B$38:$D$189,3,FALSE),"")</f>
        <v/>
      </c>
      <c r="D112" s="42"/>
      <c r="E112" s="42"/>
      <c r="F112" s="18"/>
      <c r="G112" s="24"/>
      <c r="H112" s="56"/>
      <c r="I112" s="56"/>
    </row>
    <row r="113" spans="2:9" s="45" customFormat="1" ht="24.9" hidden="1" customHeight="1" x14ac:dyDescent="0.25">
      <c r="B113" s="488" t="str">
        <f t="shared" ref="B113:B120" si="5">B112</f>
        <v>(Insert Additional Component)</v>
      </c>
      <c r="C113" s="88" t="str">
        <f>IFERROR(VLOOKUP(A113,'GSI Maintenance Schedule'!$B$38:$D$189,3,FALSE),"")</f>
        <v/>
      </c>
      <c r="D113" s="42"/>
      <c r="E113" s="42"/>
      <c r="F113" s="37"/>
      <c r="G113" s="24"/>
      <c r="H113" s="56"/>
      <c r="I113" s="56"/>
    </row>
    <row r="114" spans="2:9" s="45" customFormat="1" ht="24.9" hidden="1" customHeight="1" x14ac:dyDescent="0.25">
      <c r="B114" s="488" t="str">
        <f t="shared" si="5"/>
        <v>(Insert Additional Component)</v>
      </c>
      <c r="C114" s="88" t="str">
        <f>IFERROR(VLOOKUP(A114,'GSI Maintenance Schedule'!$B$38:$D$189,3,FALSE),"")</f>
        <v/>
      </c>
      <c r="D114" s="42"/>
      <c r="E114" s="42"/>
      <c r="F114" s="37"/>
      <c r="G114" s="24"/>
      <c r="H114" s="56"/>
      <c r="I114" s="56"/>
    </row>
    <row r="115" spans="2:9" s="45" customFormat="1" ht="24.9" hidden="1" customHeight="1" x14ac:dyDescent="0.25">
      <c r="B115" s="488" t="str">
        <f t="shared" si="5"/>
        <v>(Insert Additional Component)</v>
      </c>
      <c r="C115" s="88" t="str">
        <f>IFERROR(VLOOKUP(A115,'GSI Maintenance Schedule'!$B$38:$D$189,3,FALSE),"")</f>
        <v/>
      </c>
      <c r="D115" s="42"/>
      <c r="E115" s="42"/>
      <c r="F115" s="37"/>
      <c r="G115" s="24"/>
      <c r="H115" s="56"/>
      <c r="I115" s="56"/>
    </row>
    <row r="116" spans="2:9" s="45" customFormat="1" ht="24.9" hidden="1" customHeight="1" x14ac:dyDescent="0.25">
      <c r="B116" s="488" t="str">
        <f t="shared" si="5"/>
        <v>(Insert Additional Component)</v>
      </c>
      <c r="C116" s="88" t="str">
        <f>IFERROR(VLOOKUP(A116,'GSI Maintenance Schedule'!$B$38:$D$189,3,FALSE),"")</f>
        <v/>
      </c>
      <c r="D116" s="42"/>
      <c r="E116" s="42"/>
      <c r="F116" s="37"/>
      <c r="G116" s="24"/>
      <c r="H116" s="56"/>
      <c r="I116" s="56"/>
    </row>
    <row r="117" spans="2:9" s="45" customFormat="1" ht="24.9" hidden="1" customHeight="1" x14ac:dyDescent="0.25">
      <c r="B117" s="488" t="str">
        <f t="shared" si="5"/>
        <v>(Insert Additional Component)</v>
      </c>
      <c r="C117" s="88" t="str">
        <f>IFERROR(VLOOKUP(A117,'GSI Maintenance Schedule'!$B$38:$D$189,3,FALSE),"")</f>
        <v/>
      </c>
      <c r="D117" s="42"/>
      <c r="E117" s="42"/>
      <c r="F117" s="37"/>
      <c r="G117" s="24"/>
      <c r="H117" s="56"/>
      <c r="I117" s="56"/>
    </row>
    <row r="118" spans="2:9" s="45" customFormat="1" ht="24.9" hidden="1" customHeight="1" x14ac:dyDescent="0.25">
      <c r="B118" s="488" t="str">
        <f t="shared" si="5"/>
        <v>(Insert Additional Component)</v>
      </c>
      <c r="C118" s="88" t="str">
        <f>IFERROR(VLOOKUP(A118,'GSI Maintenance Schedule'!$B$38:$D$189,3,FALSE),"")</f>
        <v/>
      </c>
      <c r="D118" s="42"/>
      <c r="E118" s="42"/>
      <c r="F118" s="37"/>
      <c r="G118" s="24"/>
      <c r="H118" s="56"/>
      <c r="I118" s="56"/>
    </row>
    <row r="119" spans="2:9" s="45" customFormat="1" ht="24.9" hidden="1" customHeight="1" x14ac:dyDescent="0.25">
      <c r="B119" s="488" t="str">
        <f t="shared" si="5"/>
        <v>(Insert Additional Component)</v>
      </c>
      <c r="C119" s="88" t="str">
        <f>IFERROR(VLOOKUP(A119,'GSI Maintenance Schedule'!$B$38:$D$189,3,FALSE),"")</f>
        <v/>
      </c>
      <c r="D119" s="42"/>
      <c r="E119" s="42"/>
      <c r="F119" s="18"/>
      <c r="G119" s="24"/>
      <c r="H119" s="56"/>
      <c r="I119" s="56"/>
    </row>
    <row r="120" spans="2:9" s="45" customFormat="1" ht="24.9" hidden="1" customHeight="1" thickBot="1" x14ac:dyDescent="0.3">
      <c r="B120" s="489" t="str">
        <f t="shared" si="5"/>
        <v>(Insert Additional Component)</v>
      </c>
      <c r="C120" s="95" t="str">
        <f>IFERROR(VLOOKUP(A120,'GSI Maintenance Schedule'!$B$38:$D$189,3,FALSE),"")</f>
        <v/>
      </c>
      <c r="D120" s="86"/>
      <c r="E120" s="86"/>
      <c r="F120" s="121"/>
      <c r="G120" s="25"/>
      <c r="H120" s="56"/>
      <c r="I120" s="56"/>
    </row>
    <row r="121" spans="2:9" s="45" customFormat="1" ht="24.9" hidden="1" customHeight="1" x14ac:dyDescent="0.25">
      <c r="B121" s="487" t="str">
        <f>'GSI Sites &amp; Components'!$F$25</f>
        <v>(Insert Additional Component)</v>
      </c>
      <c r="C121" s="91" t="str">
        <f>IFERROR(VLOOKUP(A121,'GSI Maintenance Schedule'!$B$38:$D$189,3,FALSE),"")</f>
        <v/>
      </c>
      <c r="D121" s="85"/>
      <c r="E121" s="85"/>
      <c r="F121" s="122"/>
      <c r="G121" s="116"/>
      <c r="H121" s="56"/>
      <c r="I121" s="56"/>
    </row>
    <row r="122" spans="2:9" s="45" customFormat="1" ht="24.9" hidden="1" customHeight="1" x14ac:dyDescent="0.25">
      <c r="B122" s="488" t="str">
        <f>B121</f>
        <v>(Insert Additional Component)</v>
      </c>
      <c r="C122" s="88" t="str">
        <f>IFERROR(VLOOKUP(A122,'GSI Maintenance Schedule'!$B$38:$D$189,3,FALSE),"")</f>
        <v/>
      </c>
      <c r="D122" s="42"/>
      <c r="E122" s="42"/>
      <c r="F122" s="18"/>
      <c r="G122" s="24"/>
      <c r="H122" s="56"/>
      <c r="I122" s="56"/>
    </row>
    <row r="123" spans="2:9" s="45" customFormat="1" ht="24.9" hidden="1" customHeight="1" x14ac:dyDescent="0.25">
      <c r="B123" s="488" t="str">
        <f t="shared" ref="B123:B130" si="6">B122</f>
        <v>(Insert Additional Component)</v>
      </c>
      <c r="C123" s="88" t="str">
        <f>IFERROR(VLOOKUP(A123,'GSI Maintenance Schedule'!$B$38:$D$189,3,FALSE),"")</f>
        <v/>
      </c>
      <c r="D123" s="42"/>
      <c r="E123" s="42"/>
      <c r="F123" s="37"/>
      <c r="G123" s="24"/>
      <c r="H123" s="56"/>
      <c r="I123" s="56"/>
    </row>
    <row r="124" spans="2:9" s="45" customFormat="1" ht="24.9" hidden="1" customHeight="1" x14ac:dyDescent="0.25">
      <c r="B124" s="488" t="str">
        <f t="shared" si="6"/>
        <v>(Insert Additional Component)</v>
      </c>
      <c r="C124" s="88" t="str">
        <f>IFERROR(VLOOKUP(A124,'GSI Maintenance Schedule'!$B$38:$D$189,3,FALSE),"")</f>
        <v/>
      </c>
      <c r="D124" s="42"/>
      <c r="E124" s="42"/>
      <c r="F124" s="37"/>
      <c r="G124" s="24"/>
      <c r="H124" s="56"/>
      <c r="I124" s="56"/>
    </row>
    <row r="125" spans="2:9" s="45" customFormat="1" ht="24.9" hidden="1" customHeight="1" x14ac:dyDescent="0.25">
      <c r="B125" s="488" t="str">
        <f t="shared" si="6"/>
        <v>(Insert Additional Component)</v>
      </c>
      <c r="C125" s="88" t="str">
        <f>IFERROR(VLOOKUP(A125,'GSI Maintenance Schedule'!$B$38:$D$189,3,FALSE),"")</f>
        <v/>
      </c>
      <c r="D125" s="42"/>
      <c r="E125" s="42"/>
      <c r="F125" s="37"/>
      <c r="G125" s="24"/>
      <c r="H125" s="56"/>
      <c r="I125" s="56"/>
    </row>
    <row r="126" spans="2:9" s="45" customFormat="1" ht="24.9" hidden="1" customHeight="1" x14ac:dyDescent="0.25">
      <c r="B126" s="488" t="str">
        <f t="shared" si="6"/>
        <v>(Insert Additional Component)</v>
      </c>
      <c r="C126" s="88" t="str">
        <f>IFERROR(VLOOKUP(A126,'GSI Maintenance Schedule'!$B$38:$D$189,3,FALSE),"")</f>
        <v/>
      </c>
      <c r="D126" s="42"/>
      <c r="E126" s="42"/>
      <c r="F126" s="37"/>
      <c r="G126" s="24"/>
      <c r="H126" s="56"/>
      <c r="I126" s="56"/>
    </row>
    <row r="127" spans="2:9" s="45" customFormat="1" ht="24.9" hidden="1" customHeight="1" x14ac:dyDescent="0.25">
      <c r="B127" s="488" t="str">
        <f t="shared" si="6"/>
        <v>(Insert Additional Component)</v>
      </c>
      <c r="C127" s="88" t="str">
        <f>IFERROR(VLOOKUP(A127,'GSI Maintenance Schedule'!$B$38:$D$189,3,FALSE),"")</f>
        <v/>
      </c>
      <c r="D127" s="42"/>
      <c r="E127" s="42"/>
      <c r="F127" s="37"/>
      <c r="G127" s="24"/>
      <c r="H127" s="56"/>
      <c r="I127" s="56"/>
    </row>
    <row r="128" spans="2:9" s="45" customFormat="1" ht="24.9" hidden="1" customHeight="1" x14ac:dyDescent="0.25">
      <c r="B128" s="488" t="str">
        <f t="shared" si="6"/>
        <v>(Insert Additional Component)</v>
      </c>
      <c r="C128" s="88" t="str">
        <f>IFERROR(VLOOKUP(A128,'GSI Maintenance Schedule'!$B$38:$D$189,3,FALSE),"")</f>
        <v/>
      </c>
      <c r="D128" s="42"/>
      <c r="E128" s="42"/>
      <c r="F128" s="37"/>
      <c r="G128" s="24"/>
      <c r="H128" s="56"/>
      <c r="I128" s="56"/>
    </row>
    <row r="129" spans="1:9" s="45" customFormat="1" ht="24.9" hidden="1" customHeight="1" x14ac:dyDescent="0.25">
      <c r="B129" s="488" t="str">
        <f t="shared" si="6"/>
        <v>(Insert Additional Component)</v>
      </c>
      <c r="C129" s="88" t="str">
        <f>IFERROR(VLOOKUP(A129,'GSI Maintenance Schedule'!$B$38:$D$189,3,FALSE),"")</f>
        <v/>
      </c>
      <c r="D129" s="42"/>
      <c r="E129" s="42"/>
      <c r="F129" s="18"/>
      <c r="G129" s="24"/>
      <c r="H129" s="56"/>
      <c r="I129" s="56"/>
    </row>
    <row r="130" spans="1:9" s="45" customFormat="1" ht="24.9" hidden="1" customHeight="1" thickBot="1" x14ac:dyDescent="0.3">
      <c r="B130" s="489" t="str">
        <f t="shared" si="6"/>
        <v>(Insert Additional Component)</v>
      </c>
      <c r="C130" s="95" t="str">
        <f>IFERROR(VLOOKUP(A130,'GSI Maintenance Schedule'!$B$38:$D$189,3,FALSE),"")</f>
        <v/>
      </c>
      <c r="D130" s="86"/>
      <c r="E130" s="86"/>
      <c r="F130" s="121"/>
      <c r="G130" s="25"/>
      <c r="H130" s="56"/>
      <c r="I130" s="56"/>
    </row>
    <row r="131" spans="1:9" s="45" customFormat="1" ht="24.9" hidden="1" customHeight="1" x14ac:dyDescent="0.25">
      <c r="B131" s="487" t="str">
        <f>'GSI Sites &amp; Components'!$F$24</f>
        <v>(Insert Additional Component)</v>
      </c>
      <c r="C131" s="91" t="str">
        <f>IFERROR(VLOOKUP(A131,'GSI Maintenance Schedule'!$B$38:$D$189,3,FALSE),"")</f>
        <v/>
      </c>
      <c r="D131" s="85"/>
      <c r="E131" s="85"/>
      <c r="F131" s="122"/>
      <c r="G131" s="116"/>
      <c r="H131" s="56"/>
      <c r="I131" s="56"/>
    </row>
    <row r="132" spans="1:9" s="45" customFormat="1" ht="24.9" hidden="1" customHeight="1" x14ac:dyDescent="0.25">
      <c r="B132" s="488" t="str">
        <f>B131</f>
        <v>(Insert Additional Component)</v>
      </c>
      <c r="C132" s="88" t="str">
        <f>IFERROR(VLOOKUP(A132,'GSI Maintenance Schedule'!$B$38:$D$189,3,FALSE),"")</f>
        <v/>
      </c>
      <c r="D132" s="42"/>
      <c r="E132" s="42"/>
      <c r="F132" s="18"/>
      <c r="G132" s="24"/>
      <c r="H132" s="56"/>
      <c r="I132" s="56"/>
    </row>
    <row r="133" spans="1:9" s="45" customFormat="1" ht="24.9" hidden="1" customHeight="1" x14ac:dyDescent="0.25">
      <c r="B133" s="488" t="str">
        <f t="shared" ref="B133:B140" si="7">B132</f>
        <v>(Insert Additional Component)</v>
      </c>
      <c r="C133" s="88" t="str">
        <f>IFERROR(VLOOKUP(A133,'GSI Maintenance Schedule'!$B$38:$D$189,3,FALSE),"")</f>
        <v/>
      </c>
      <c r="D133" s="42"/>
      <c r="E133" s="42"/>
      <c r="F133" s="37"/>
      <c r="G133" s="24"/>
      <c r="H133" s="56"/>
      <c r="I133" s="56"/>
    </row>
    <row r="134" spans="1:9" s="45" customFormat="1" ht="24.9" hidden="1" customHeight="1" x14ac:dyDescent="0.25">
      <c r="B134" s="488" t="str">
        <f t="shared" si="7"/>
        <v>(Insert Additional Component)</v>
      </c>
      <c r="C134" s="88" t="str">
        <f>IFERROR(VLOOKUP(A134,'GSI Maintenance Schedule'!$B$38:$D$189,3,FALSE),"")</f>
        <v/>
      </c>
      <c r="D134" s="42"/>
      <c r="E134" s="42"/>
      <c r="F134" s="37"/>
      <c r="G134" s="24"/>
      <c r="H134" s="56"/>
      <c r="I134" s="56"/>
    </row>
    <row r="135" spans="1:9" s="45" customFormat="1" ht="24.9" hidden="1" customHeight="1" x14ac:dyDescent="0.25">
      <c r="B135" s="488" t="str">
        <f t="shared" si="7"/>
        <v>(Insert Additional Component)</v>
      </c>
      <c r="C135" s="88" t="str">
        <f>IFERROR(VLOOKUP(A135,'GSI Maintenance Schedule'!$B$38:$D$189,3,FALSE),"")</f>
        <v/>
      </c>
      <c r="D135" s="42"/>
      <c r="E135" s="42"/>
      <c r="F135" s="37"/>
      <c r="G135" s="24"/>
      <c r="H135" s="56"/>
      <c r="I135" s="56"/>
    </row>
    <row r="136" spans="1:9" s="45" customFormat="1" ht="24.9" hidden="1" customHeight="1" x14ac:dyDescent="0.25">
      <c r="B136" s="488" t="str">
        <f t="shared" si="7"/>
        <v>(Insert Additional Component)</v>
      </c>
      <c r="C136" s="88" t="str">
        <f>IFERROR(VLOOKUP(A136,'GSI Maintenance Schedule'!$B$38:$D$189,3,FALSE),"")</f>
        <v/>
      </c>
      <c r="D136" s="42"/>
      <c r="E136" s="42"/>
      <c r="F136" s="37"/>
      <c r="G136" s="24"/>
      <c r="H136" s="56"/>
      <c r="I136" s="56"/>
    </row>
    <row r="137" spans="1:9" s="45" customFormat="1" ht="24.9" hidden="1" customHeight="1" x14ac:dyDescent="0.25">
      <c r="B137" s="488" t="str">
        <f t="shared" si="7"/>
        <v>(Insert Additional Component)</v>
      </c>
      <c r="C137" s="88" t="str">
        <f>IFERROR(VLOOKUP(A137,'GSI Maintenance Schedule'!$B$38:$D$189,3,FALSE),"")</f>
        <v/>
      </c>
      <c r="D137" s="42"/>
      <c r="E137" s="42"/>
      <c r="F137" s="37"/>
      <c r="G137" s="24"/>
      <c r="H137" s="56"/>
      <c r="I137" s="56"/>
    </row>
    <row r="138" spans="1:9" customFormat="1" ht="13.95" hidden="1" customHeight="1" x14ac:dyDescent="0.25">
      <c r="A138" s="45"/>
      <c r="B138" s="488" t="str">
        <f t="shared" si="7"/>
        <v>(Insert Additional Component)</v>
      </c>
      <c r="C138" s="88" t="str">
        <f>IFERROR(VLOOKUP(A138,'GSI Maintenance Schedule'!$B$38:$D$189,3,FALSE),"")</f>
        <v/>
      </c>
      <c r="D138" s="42"/>
      <c r="E138" s="42"/>
      <c r="F138" s="37"/>
      <c r="G138" s="24"/>
      <c r="H138" s="3"/>
      <c r="I138" s="3"/>
    </row>
    <row r="139" spans="1:9" customFormat="1" ht="13.95" hidden="1" customHeight="1" x14ac:dyDescent="0.25">
      <c r="A139" s="45"/>
      <c r="B139" s="488" t="str">
        <f t="shared" si="7"/>
        <v>(Insert Additional Component)</v>
      </c>
      <c r="C139" s="88" t="str">
        <f>IFERROR(VLOOKUP(A139,'GSI Maintenance Schedule'!$B$38:$D$189,3,FALSE),"")</f>
        <v/>
      </c>
      <c r="D139" s="42"/>
      <c r="E139" s="42"/>
      <c r="F139" s="18"/>
      <c r="G139" s="24"/>
      <c r="H139" s="3"/>
      <c r="I139" s="3"/>
    </row>
    <row r="140" spans="1:9" customFormat="1" ht="14.4" hidden="1" customHeight="1" thickBot="1" x14ac:dyDescent="0.3">
      <c r="A140" s="45"/>
      <c r="B140" s="489" t="str">
        <f t="shared" si="7"/>
        <v>(Insert Additional Component)</v>
      </c>
      <c r="C140" s="95" t="str">
        <f>IFERROR(VLOOKUP(A140,'GSI Maintenance Schedule'!$B$38:$D$189,3,FALSE),"")</f>
        <v/>
      </c>
      <c r="D140" s="86"/>
      <c r="E140" s="86"/>
      <c r="F140" s="121"/>
      <c r="G140" s="25"/>
      <c r="H140" s="3"/>
      <c r="I140" s="3"/>
    </row>
    <row r="141" spans="1:9" customFormat="1" ht="13.95" hidden="1" customHeight="1" x14ac:dyDescent="0.25">
      <c r="A141" s="45"/>
      <c r="B141" s="488" t="str">
        <f>'GSI Sites &amp; Components'!$F$25</f>
        <v>(Insert Additional Component)</v>
      </c>
      <c r="C141" s="91" t="str">
        <f>IFERROR(VLOOKUP(A141,'GSI Maintenance Schedule'!$B$38:$D$189,3,FALSE),"")</f>
        <v/>
      </c>
      <c r="D141" s="85"/>
      <c r="E141" s="85"/>
      <c r="F141" s="122"/>
      <c r="G141" s="116"/>
      <c r="H141" s="3"/>
      <c r="I141" s="3"/>
    </row>
    <row r="142" spans="1:9" customFormat="1" ht="13.95" hidden="1" customHeight="1" x14ac:dyDescent="0.25">
      <c r="A142" s="45"/>
      <c r="B142" s="488" t="str">
        <f>B141</f>
        <v>(Insert Additional Component)</v>
      </c>
      <c r="C142" s="88" t="str">
        <f>IFERROR(VLOOKUP(A142,'GSI Maintenance Schedule'!$B$38:$D$189,3,FALSE),"")</f>
        <v/>
      </c>
      <c r="D142" s="42"/>
      <c r="E142" s="42"/>
      <c r="F142" s="18"/>
      <c r="G142" s="24"/>
      <c r="H142" s="3"/>
      <c r="I142" s="3"/>
    </row>
    <row r="143" spans="1:9" customFormat="1" ht="13.95" hidden="1" customHeight="1" x14ac:dyDescent="0.25">
      <c r="A143" s="45"/>
      <c r="B143" s="488" t="str">
        <f t="shared" ref="B143:B150" si="8">B142</f>
        <v>(Insert Additional Component)</v>
      </c>
      <c r="C143" s="88" t="str">
        <f>IFERROR(VLOOKUP(A143,'GSI Maintenance Schedule'!$B$38:$D$189,3,FALSE),"")</f>
        <v/>
      </c>
      <c r="D143" s="42"/>
      <c r="E143" s="42"/>
      <c r="F143" s="37"/>
      <c r="G143" s="24"/>
      <c r="H143" s="3"/>
      <c r="I143" s="3"/>
    </row>
    <row r="144" spans="1:9" customFormat="1" ht="13.95" hidden="1" customHeight="1" x14ac:dyDescent="0.25">
      <c r="A144" s="45"/>
      <c r="B144" s="488" t="str">
        <f t="shared" si="8"/>
        <v>(Insert Additional Component)</v>
      </c>
      <c r="C144" s="88" t="str">
        <f>IFERROR(VLOOKUP(A144,'GSI Maintenance Schedule'!$B$38:$D$189,3,FALSE),"")</f>
        <v/>
      </c>
      <c r="D144" s="42"/>
      <c r="E144" s="42"/>
      <c r="F144" s="37"/>
      <c r="G144" s="24"/>
      <c r="H144" s="3"/>
      <c r="I144" s="3"/>
    </row>
    <row r="145" spans="1:9" customFormat="1" ht="13.95" hidden="1" customHeight="1" x14ac:dyDescent="0.25">
      <c r="A145" s="45"/>
      <c r="B145" s="488" t="str">
        <f t="shared" si="8"/>
        <v>(Insert Additional Component)</v>
      </c>
      <c r="C145" s="88" t="str">
        <f>IFERROR(VLOOKUP(A145,'GSI Maintenance Schedule'!$B$38:$D$189,3,FALSE),"")</f>
        <v/>
      </c>
      <c r="D145" s="42"/>
      <c r="E145" s="42"/>
      <c r="F145" s="37"/>
      <c r="G145" s="24"/>
      <c r="H145" s="3"/>
      <c r="I145" s="3"/>
    </row>
    <row r="146" spans="1:9" customFormat="1" ht="13.95" hidden="1" customHeight="1" x14ac:dyDescent="0.25">
      <c r="A146" s="45"/>
      <c r="B146" s="488" t="str">
        <f t="shared" si="8"/>
        <v>(Insert Additional Component)</v>
      </c>
      <c r="C146" s="88" t="str">
        <f>IFERROR(VLOOKUP(A146,'GSI Maintenance Schedule'!$B$38:$D$189,3,FALSE),"")</f>
        <v/>
      </c>
      <c r="D146" s="42"/>
      <c r="E146" s="42"/>
      <c r="F146" s="37"/>
      <c r="G146" s="24"/>
      <c r="H146" s="3"/>
      <c r="I146" s="3"/>
    </row>
    <row r="147" spans="1:9" customFormat="1" ht="13.95" hidden="1" customHeight="1" x14ac:dyDescent="0.25">
      <c r="A147" s="45"/>
      <c r="B147" s="488" t="str">
        <f t="shared" si="8"/>
        <v>(Insert Additional Component)</v>
      </c>
      <c r="C147" s="88" t="str">
        <f>IFERROR(VLOOKUP(A147,'GSI Maintenance Schedule'!$B$38:$D$189,3,FALSE),"")</f>
        <v/>
      </c>
      <c r="D147" s="42"/>
      <c r="E147" s="42"/>
      <c r="F147" s="37"/>
      <c r="G147" s="24"/>
      <c r="H147" s="3"/>
      <c r="I147" s="3"/>
    </row>
    <row r="148" spans="1:9" customFormat="1" ht="13.95" hidden="1" customHeight="1" x14ac:dyDescent="0.25">
      <c r="A148" s="45"/>
      <c r="B148" s="488" t="str">
        <f t="shared" si="8"/>
        <v>(Insert Additional Component)</v>
      </c>
      <c r="C148" s="88" t="str">
        <f>IFERROR(VLOOKUP(A148,'GSI Maintenance Schedule'!$B$38:$D$189,3,FALSE),"")</f>
        <v/>
      </c>
      <c r="D148" s="42"/>
      <c r="E148" s="42"/>
      <c r="F148" s="37"/>
      <c r="G148" s="24"/>
      <c r="H148" s="3"/>
      <c r="I148" s="3"/>
    </row>
    <row r="149" spans="1:9" customFormat="1" ht="13.95" hidden="1" customHeight="1" x14ac:dyDescent="0.25">
      <c r="A149" s="45"/>
      <c r="B149" s="488" t="str">
        <f t="shared" si="8"/>
        <v>(Insert Additional Component)</v>
      </c>
      <c r="C149" s="88" t="str">
        <f>IFERROR(VLOOKUP(A149,'GSI Maintenance Schedule'!$B$38:$D$189,3,FALSE),"")</f>
        <v/>
      </c>
      <c r="D149" s="42"/>
      <c r="E149" s="42"/>
      <c r="F149" s="18"/>
      <c r="G149" s="24"/>
      <c r="H149" s="3"/>
      <c r="I149" s="3"/>
    </row>
    <row r="150" spans="1:9" customFormat="1" ht="14.4" hidden="1" customHeight="1" thickBot="1" x14ac:dyDescent="0.3">
      <c r="A150" s="45"/>
      <c r="B150" s="489" t="str">
        <f t="shared" si="8"/>
        <v>(Insert Additional Component)</v>
      </c>
      <c r="C150" s="95" t="str">
        <f>IFERROR(VLOOKUP(A150,'GSI Maintenance Schedule'!$B$38:$D$189,3,FALSE),"")</f>
        <v/>
      </c>
      <c r="D150" s="86"/>
      <c r="E150" s="86"/>
      <c r="F150" s="121"/>
      <c r="G150" s="25"/>
      <c r="H150" s="3"/>
      <c r="I150" s="3"/>
    </row>
    <row r="151" spans="1:9" customFormat="1" ht="13.95" hidden="1" customHeight="1" x14ac:dyDescent="0.25">
      <c r="A151" s="45"/>
      <c r="B151" s="487" t="str">
        <f>'GSI Sites &amp; Components'!$F$25</f>
        <v>(Insert Additional Component)</v>
      </c>
      <c r="C151" s="91" t="str">
        <f>IFERROR(VLOOKUP(A151,'GSI Maintenance Schedule'!$B$38:$D$189,3,FALSE),"")</f>
        <v/>
      </c>
      <c r="D151" s="85"/>
      <c r="E151" s="85"/>
      <c r="F151" s="122"/>
      <c r="G151" s="116"/>
      <c r="H151" s="3"/>
      <c r="I151" s="3"/>
    </row>
    <row r="152" spans="1:9" customFormat="1" ht="13.95" hidden="1" customHeight="1" x14ac:dyDescent="0.25">
      <c r="A152" s="45"/>
      <c r="B152" s="488" t="str">
        <f>B151</f>
        <v>(Insert Additional Component)</v>
      </c>
      <c r="C152" s="88" t="str">
        <f>IFERROR(VLOOKUP(A152,'GSI Maintenance Schedule'!$B$38:$D$189,3,FALSE),"")</f>
        <v/>
      </c>
      <c r="D152" s="42"/>
      <c r="E152" s="42"/>
      <c r="F152" s="18"/>
      <c r="G152" s="24"/>
      <c r="H152" s="3"/>
      <c r="I152" s="3"/>
    </row>
    <row r="153" spans="1:9" customFormat="1" ht="13.95" hidden="1" customHeight="1" x14ac:dyDescent="0.25">
      <c r="A153" s="45"/>
      <c r="B153" s="488" t="str">
        <f t="shared" ref="B153:B160" si="9">B152</f>
        <v>(Insert Additional Component)</v>
      </c>
      <c r="C153" s="88" t="str">
        <f>IFERROR(VLOOKUP(A153,'GSI Maintenance Schedule'!$B$38:$D$189,3,FALSE),"")</f>
        <v/>
      </c>
      <c r="D153" s="42"/>
      <c r="E153" s="42"/>
      <c r="F153" s="37"/>
      <c r="G153" s="24"/>
      <c r="H153" s="3"/>
      <c r="I153" s="3"/>
    </row>
    <row r="154" spans="1:9" customFormat="1" ht="13.95" hidden="1" customHeight="1" x14ac:dyDescent="0.25">
      <c r="A154" s="45"/>
      <c r="B154" s="488" t="str">
        <f t="shared" si="9"/>
        <v>(Insert Additional Component)</v>
      </c>
      <c r="C154" s="88" t="str">
        <f>IFERROR(VLOOKUP(A154,'GSI Maintenance Schedule'!$B$38:$D$189,3,FALSE),"")</f>
        <v/>
      </c>
      <c r="D154" s="42"/>
      <c r="E154" s="42"/>
      <c r="F154" s="37"/>
      <c r="G154" s="24"/>
      <c r="H154" s="3"/>
      <c r="I154" s="3"/>
    </row>
    <row r="155" spans="1:9" customFormat="1" ht="13.95" hidden="1" customHeight="1" x14ac:dyDescent="0.25">
      <c r="A155" s="45"/>
      <c r="B155" s="488" t="str">
        <f t="shared" si="9"/>
        <v>(Insert Additional Component)</v>
      </c>
      <c r="C155" s="88" t="str">
        <f>IFERROR(VLOOKUP(A155,'GSI Maintenance Schedule'!$B$38:$D$189,3,FALSE),"")</f>
        <v/>
      </c>
      <c r="D155" s="42"/>
      <c r="E155" s="42"/>
      <c r="F155" s="37"/>
      <c r="G155" s="24"/>
      <c r="H155" s="3"/>
      <c r="I155" s="3"/>
    </row>
    <row r="156" spans="1:9" customFormat="1" ht="13.95" hidden="1" customHeight="1" x14ac:dyDescent="0.25">
      <c r="A156" s="45"/>
      <c r="B156" s="488" t="str">
        <f t="shared" si="9"/>
        <v>(Insert Additional Component)</v>
      </c>
      <c r="C156" s="88" t="str">
        <f>IFERROR(VLOOKUP(A156,'GSI Maintenance Schedule'!$B$38:$D$189,3,FALSE),"")</f>
        <v/>
      </c>
      <c r="D156" s="42"/>
      <c r="E156" s="42"/>
      <c r="F156" s="37"/>
      <c r="G156" s="24"/>
      <c r="H156" s="3"/>
      <c r="I156" s="3"/>
    </row>
    <row r="157" spans="1:9" customFormat="1" ht="13.95" hidden="1" customHeight="1" x14ac:dyDescent="0.25">
      <c r="A157" s="45"/>
      <c r="B157" s="488" t="str">
        <f t="shared" si="9"/>
        <v>(Insert Additional Component)</v>
      </c>
      <c r="C157" s="88" t="str">
        <f>IFERROR(VLOOKUP(A157,'GSI Maintenance Schedule'!$B$38:$D$189,3,FALSE),"")</f>
        <v/>
      </c>
      <c r="D157" s="42"/>
      <c r="E157" s="42"/>
      <c r="F157" s="37"/>
      <c r="G157" s="24"/>
      <c r="H157" s="3"/>
      <c r="I157" s="3"/>
    </row>
    <row r="158" spans="1:9" customFormat="1" ht="13.95" hidden="1" customHeight="1" x14ac:dyDescent="0.25">
      <c r="A158" s="45"/>
      <c r="B158" s="488" t="str">
        <f t="shared" si="9"/>
        <v>(Insert Additional Component)</v>
      </c>
      <c r="C158" s="88" t="str">
        <f>IFERROR(VLOOKUP(A158,'GSI Maintenance Schedule'!$B$38:$D$189,3,FALSE),"")</f>
        <v/>
      </c>
      <c r="D158" s="42"/>
      <c r="E158" s="42"/>
      <c r="F158" s="37"/>
      <c r="G158" s="24"/>
      <c r="H158" s="3"/>
      <c r="I158" s="3"/>
    </row>
    <row r="159" spans="1:9" customFormat="1" ht="13.95" hidden="1" customHeight="1" x14ac:dyDescent="0.25">
      <c r="A159" s="45"/>
      <c r="B159" s="488" t="str">
        <f t="shared" si="9"/>
        <v>(Insert Additional Component)</v>
      </c>
      <c r="C159" s="88" t="str">
        <f>IFERROR(VLOOKUP(A159,'GSI Maintenance Schedule'!$B$38:$D$189,3,FALSE),"")</f>
        <v/>
      </c>
      <c r="D159" s="42"/>
      <c r="E159" s="42"/>
      <c r="F159" s="18"/>
      <c r="G159" s="24"/>
      <c r="H159" s="3"/>
      <c r="I159" s="3"/>
    </row>
    <row r="160" spans="1:9" customFormat="1" ht="14.4" hidden="1" customHeight="1" thickBot="1" x14ac:dyDescent="0.3">
      <c r="A160" s="45"/>
      <c r="B160" s="489" t="str">
        <f t="shared" si="9"/>
        <v>(Insert Additional Component)</v>
      </c>
      <c r="C160" s="95" t="str">
        <f>IFERROR(VLOOKUP(A160,'GSI Maintenance Schedule'!$B$38:$D$189,3,FALSE),"")</f>
        <v/>
      </c>
      <c r="D160" s="86"/>
      <c r="E160" s="86"/>
      <c r="F160" s="121"/>
      <c r="G160" s="25"/>
      <c r="H160" s="3"/>
      <c r="I160" s="3"/>
    </row>
    <row r="161" spans="1:9" customFormat="1" ht="13.95" hidden="1" customHeight="1" x14ac:dyDescent="0.25">
      <c r="A161" s="45"/>
      <c r="B161" s="487" t="str">
        <f>'GSI Sites &amp; Components'!$F$25</f>
        <v>(Insert Additional Component)</v>
      </c>
      <c r="C161" s="91" t="str">
        <f>IFERROR(VLOOKUP(A161,'GSI Maintenance Schedule'!$B$38:$D$189,3,FALSE),"")</f>
        <v/>
      </c>
      <c r="D161" s="85"/>
      <c r="E161" s="85"/>
      <c r="F161" s="122"/>
      <c r="G161" s="116"/>
      <c r="H161" s="3"/>
      <c r="I161" s="3"/>
    </row>
    <row r="162" spans="1:9" customFormat="1" ht="13.95" hidden="1" customHeight="1" x14ac:dyDescent="0.25">
      <c r="A162" s="45"/>
      <c r="B162" s="488" t="str">
        <f>B161</f>
        <v>(Insert Additional Component)</v>
      </c>
      <c r="C162" s="88" t="str">
        <f>IFERROR(VLOOKUP(A162,'GSI Maintenance Schedule'!$B$38:$D$189,3,FALSE),"")</f>
        <v/>
      </c>
      <c r="D162" s="42"/>
      <c r="E162" s="42"/>
      <c r="F162" s="18"/>
      <c r="G162" s="24"/>
      <c r="H162" s="3"/>
      <c r="I162" s="3"/>
    </row>
    <row r="163" spans="1:9" customFormat="1" ht="13.95" hidden="1" customHeight="1" x14ac:dyDescent="0.25">
      <c r="A163" s="45"/>
      <c r="B163" s="488" t="str">
        <f t="shared" ref="B163:B170" si="10">B162</f>
        <v>(Insert Additional Component)</v>
      </c>
      <c r="C163" s="88" t="str">
        <f>IFERROR(VLOOKUP(A163,'GSI Maintenance Schedule'!$B$38:$D$189,3,FALSE),"")</f>
        <v/>
      </c>
      <c r="D163" s="42"/>
      <c r="E163" s="42"/>
      <c r="F163" s="37"/>
      <c r="G163" s="24"/>
      <c r="H163" s="3"/>
      <c r="I163" s="3"/>
    </row>
    <row r="164" spans="1:9" customFormat="1" ht="13.95" hidden="1" customHeight="1" x14ac:dyDescent="0.25">
      <c r="A164" s="45"/>
      <c r="B164" s="488" t="str">
        <f t="shared" si="10"/>
        <v>(Insert Additional Component)</v>
      </c>
      <c r="C164" s="88" t="str">
        <f>IFERROR(VLOOKUP(A164,'GSI Maintenance Schedule'!$B$38:$D$189,3,FALSE),"")</f>
        <v/>
      </c>
      <c r="D164" s="42"/>
      <c r="E164" s="42"/>
      <c r="F164" s="37"/>
      <c r="G164" s="24"/>
      <c r="H164" s="3"/>
      <c r="I164" s="3"/>
    </row>
    <row r="165" spans="1:9" customFormat="1" ht="13.95" hidden="1" customHeight="1" x14ac:dyDescent="0.25">
      <c r="A165" s="45"/>
      <c r="B165" s="488" t="str">
        <f t="shared" si="10"/>
        <v>(Insert Additional Component)</v>
      </c>
      <c r="C165" s="88" t="str">
        <f>IFERROR(VLOOKUP(A165,'GSI Maintenance Schedule'!$B$38:$D$189,3,FALSE),"")</f>
        <v/>
      </c>
      <c r="D165" s="42"/>
      <c r="E165" s="42"/>
      <c r="F165" s="37"/>
      <c r="G165" s="24"/>
      <c r="H165" s="3"/>
      <c r="I165" s="3"/>
    </row>
    <row r="166" spans="1:9" customFormat="1" ht="13.95" hidden="1" customHeight="1" x14ac:dyDescent="0.25">
      <c r="A166" s="45"/>
      <c r="B166" s="488" t="str">
        <f t="shared" si="10"/>
        <v>(Insert Additional Component)</v>
      </c>
      <c r="C166" s="88" t="str">
        <f>IFERROR(VLOOKUP(A166,'GSI Maintenance Schedule'!$B$38:$D$189,3,FALSE),"")</f>
        <v/>
      </c>
      <c r="D166" s="42"/>
      <c r="E166" s="42"/>
      <c r="F166" s="37"/>
      <c r="G166" s="24"/>
      <c r="H166" s="3"/>
      <c r="I166" s="3"/>
    </row>
    <row r="167" spans="1:9" customFormat="1" ht="13.95" hidden="1" customHeight="1" x14ac:dyDescent="0.25">
      <c r="A167" s="45"/>
      <c r="B167" s="488" t="str">
        <f t="shared" si="10"/>
        <v>(Insert Additional Component)</v>
      </c>
      <c r="C167" s="88" t="str">
        <f>IFERROR(VLOOKUP(A167,'GSI Maintenance Schedule'!$B$38:$D$189,3,FALSE),"")</f>
        <v/>
      </c>
      <c r="D167" s="42"/>
      <c r="E167" s="42"/>
      <c r="F167" s="37"/>
      <c r="G167" s="24"/>
      <c r="H167" s="3"/>
      <c r="I167" s="3"/>
    </row>
    <row r="168" spans="1:9" customFormat="1" ht="13.95" hidden="1" customHeight="1" x14ac:dyDescent="0.25">
      <c r="A168" s="45"/>
      <c r="B168" s="488" t="str">
        <f t="shared" si="10"/>
        <v>(Insert Additional Component)</v>
      </c>
      <c r="C168" s="88" t="str">
        <f>IFERROR(VLOOKUP(A168,'GSI Maintenance Schedule'!$B$38:$D$189,3,FALSE),"")</f>
        <v/>
      </c>
      <c r="D168" s="42"/>
      <c r="E168" s="42"/>
      <c r="F168" s="37"/>
      <c r="G168" s="24"/>
      <c r="H168" s="3"/>
      <c r="I168" s="3"/>
    </row>
    <row r="169" spans="1:9" customFormat="1" ht="13.95" hidden="1" customHeight="1" x14ac:dyDescent="0.25">
      <c r="A169" s="45"/>
      <c r="B169" s="488" t="str">
        <f t="shared" si="10"/>
        <v>(Insert Additional Component)</v>
      </c>
      <c r="C169" s="88" t="str">
        <f>IFERROR(VLOOKUP(A169,'GSI Maintenance Schedule'!$B$38:$D$189,3,FALSE),"")</f>
        <v/>
      </c>
      <c r="D169" s="42"/>
      <c r="E169" s="42"/>
      <c r="F169" s="18"/>
      <c r="G169" s="24"/>
      <c r="H169" s="3"/>
      <c r="I169" s="3"/>
    </row>
    <row r="170" spans="1:9" customFormat="1" ht="14.4" hidden="1" customHeight="1" thickBot="1" x14ac:dyDescent="0.3">
      <c r="A170" s="45"/>
      <c r="B170" s="489" t="str">
        <f t="shared" si="10"/>
        <v>(Insert Additional Component)</v>
      </c>
      <c r="C170" s="95" t="str">
        <f>IFERROR(VLOOKUP(A170,'GSI Maintenance Schedule'!$B$38:$D$189,3,FALSE),"")</f>
        <v/>
      </c>
      <c r="D170" s="86"/>
      <c r="E170" s="86"/>
      <c r="F170" s="121"/>
      <c r="G170" s="25"/>
      <c r="H170" s="3"/>
      <c r="I170" s="3"/>
    </row>
    <row r="171" spans="1:9" customFormat="1" ht="13.95" hidden="1" customHeight="1" x14ac:dyDescent="0.25">
      <c r="A171" s="45"/>
      <c r="B171" s="487" t="str">
        <f>'GSI Sites &amp; Components'!$F$25</f>
        <v>(Insert Additional Component)</v>
      </c>
      <c r="C171" s="91" t="str">
        <f>IFERROR(VLOOKUP(A171,'GSI Maintenance Schedule'!$B$38:$D$189,3,FALSE),"")</f>
        <v/>
      </c>
      <c r="D171" s="85"/>
      <c r="E171" s="85"/>
      <c r="F171" s="122"/>
      <c r="G171" s="116"/>
      <c r="H171" s="3"/>
      <c r="I171" s="3"/>
    </row>
    <row r="172" spans="1:9" customFormat="1" ht="13.95" hidden="1" customHeight="1" x14ac:dyDescent="0.25">
      <c r="A172" s="45"/>
      <c r="B172" s="488" t="str">
        <f>B171</f>
        <v>(Insert Additional Component)</v>
      </c>
      <c r="C172" s="88" t="str">
        <f>IFERROR(VLOOKUP(A172,'GSI Maintenance Schedule'!$B$38:$D$189,3,FALSE),"")</f>
        <v/>
      </c>
      <c r="D172" s="42"/>
      <c r="E172" s="42"/>
      <c r="F172" s="18"/>
      <c r="G172" s="24"/>
      <c r="H172" s="3"/>
      <c r="I172" s="3"/>
    </row>
    <row r="173" spans="1:9" customFormat="1" ht="13.95" hidden="1" customHeight="1" x14ac:dyDescent="0.25">
      <c r="A173" s="45"/>
      <c r="B173" s="488" t="str">
        <f t="shared" ref="B173:B180" si="11">B172</f>
        <v>(Insert Additional Component)</v>
      </c>
      <c r="C173" s="88" t="str">
        <f>IFERROR(VLOOKUP(A173,'GSI Maintenance Schedule'!$B$38:$D$189,3,FALSE),"")</f>
        <v/>
      </c>
      <c r="D173" s="42"/>
      <c r="E173" s="42"/>
      <c r="F173" s="37"/>
      <c r="G173" s="24"/>
      <c r="H173" s="3"/>
      <c r="I173" s="3"/>
    </row>
    <row r="174" spans="1:9" customFormat="1" ht="13.95" hidden="1" customHeight="1" x14ac:dyDescent="0.25">
      <c r="A174" s="45"/>
      <c r="B174" s="488" t="str">
        <f t="shared" si="11"/>
        <v>(Insert Additional Component)</v>
      </c>
      <c r="C174" s="88" t="str">
        <f>IFERROR(VLOOKUP(A174,'GSI Maintenance Schedule'!$B$38:$D$189,3,FALSE),"")</f>
        <v/>
      </c>
      <c r="D174" s="42"/>
      <c r="E174" s="42"/>
      <c r="F174" s="37"/>
      <c r="G174" s="24"/>
      <c r="H174" s="3"/>
      <c r="I174" s="3"/>
    </row>
    <row r="175" spans="1:9" customFormat="1" ht="13.95" hidden="1" customHeight="1" x14ac:dyDescent="0.25">
      <c r="A175" s="45"/>
      <c r="B175" s="488" t="str">
        <f t="shared" si="11"/>
        <v>(Insert Additional Component)</v>
      </c>
      <c r="C175" s="88" t="str">
        <f>IFERROR(VLOOKUP(A175,'GSI Maintenance Schedule'!$B$38:$D$189,3,FALSE),"")</f>
        <v/>
      </c>
      <c r="D175" s="42"/>
      <c r="E175" s="42"/>
      <c r="F175" s="37"/>
      <c r="G175" s="24"/>
      <c r="H175" s="3"/>
      <c r="I175" s="3"/>
    </row>
    <row r="176" spans="1:9" customFormat="1" ht="13.95" hidden="1" customHeight="1" x14ac:dyDescent="0.25">
      <c r="A176" s="45"/>
      <c r="B176" s="488" t="str">
        <f t="shared" si="11"/>
        <v>(Insert Additional Component)</v>
      </c>
      <c r="C176" s="88" t="str">
        <f>IFERROR(VLOOKUP(A176,'GSI Maintenance Schedule'!$B$38:$D$189,3,FALSE),"")</f>
        <v/>
      </c>
      <c r="D176" s="42"/>
      <c r="E176" s="42"/>
      <c r="F176" s="37"/>
      <c r="G176" s="24"/>
      <c r="H176" s="3"/>
      <c r="I176" s="3"/>
    </row>
    <row r="177" spans="1:9" customFormat="1" ht="13.95" hidden="1" customHeight="1" x14ac:dyDescent="0.25">
      <c r="A177" s="45"/>
      <c r="B177" s="488" t="str">
        <f t="shared" si="11"/>
        <v>(Insert Additional Component)</v>
      </c>
      <c r="C177" s="88" t="str">
        <f>IFERROR(VLOOKUP(A177,'GSI Maintenance Schedule'!$B$38:$D$189,3,FALSE),"")</f>
        <v/>
      </c>
      <c r="D177" s="42"/>
      <c r="E177" s="42"/>
      <c r="F177" s="37"/>
      <c r="G177" s="24"/>
      <c r="H177" s="3"/>
      <c r="I177" s="3"/>
    </row>
    <row r="178" spans="1:9" customFormat="1" ht="13.95" hidden="1" customHeight="1" x14ac:dyDescent="0.25">
      <c r="A178" s="45"/>
      <c r="B178" s="488" t="str">
        <f t="shared" si="11"/>
        <v>(Insert Additional Component)</v>
      </c>
      <c r="C178" s="88" t="str">
        <f>IFERROR(VLOOKUP(A178,'GSI Maintenance Schedule'!$B$38:$D$189,3,FALSE),"")</f>
        <v/>
      </c>
      <c r="D178" s="42"/>
      <c r="E178" s="42"/>
      <c r="F178" s="37"/>
      <c r="G178" s="24"/>
      <c r="H178" s="3"/>
      <c r="I178" s="3"/>
    </row>
    <row r="179" spans="1:9" customFormat="1" ht="13.95" hidden="1" customHeight="1" x14ac:dyDescent="0.25">
      <c r="A179" s="45"/>
      <c r="B179" s="488" t="str">
        <f t="shared" si="11"/>
        <v>(Insert Additional Component)</v>
      </c>
      <c r="C179" s="88" t="str">
        <f>IFERROR(VLOOKUP(A179,'GSI Maintenance Schedule'!$B$38:$D$189,3,FALSE),"")</f>
        <v/>
      </c>
      <c r="D179" s="42"/>
      <c r="E179" s="42"/>
      <c r="F179" s="18"/>
      <c r="G179" s="24"/>
      <c r="H179" s="3"/>
      <c r="I179" s="3"/>
    </row>
    <row r="180" spans="1:9" customFormat="1" ht="14.4" hidden="1" customHeight="1" thickBot="1" x14ac:dyDescent="0.3">
      <c r="A180" s="45"/>
      <c r="B180" s="489" t="str">
        <f t="shared" si="11"/>
        <v>(Insert Additional Component)</v>
      </c>
      <c r="C180" s="95" t="str">
        <f>IFERROR(VLOOKUP(A180,'GSI Maintenance Schedule'!$B$38:$D$189,3,FALSE),"")</f>
        <v/>
      </c>
      <c r="D180" s="86"/>
      <c r="E180" s="86"/>
      <c r="F180" s="121"/>
      <c r="G180" s="25"/>
      <c r="H180" s="3"/>
      <c r="I180" s="3"/>
    </row>
    <row r="181" spans="1:9" customFormat="1" ht="13.95" hidden="1" customHeight="1" x14ac:dyDescent="0.25">
      <c r="A181" s="45"/>
      <c r="B181" s="487" t="str">
        <f>'GSI Sites &amp; Components'!$F$25</f>
        <v>(Insert Additional Component)</v>
      </c>
      <c r="C181" s="91" t="str">
        <f>IFERROR(VLOOKUP(A181,'GSI Maintenance Schedule'!$B$38:$D$189,3,FALSE),"")</f>
        <v/>
      </c>
      <c r="D181" s="85"/>
      <c r="E181" s="85"/>
      <c r="F181" s="122"/>
      <c r="G181" s="116"/>
      <c r="H181" s="3"/>
      <c r="I181" s="3"/>
    </row>
    <row r="182" spans="1:9" customFormat="1" ht="13.95" hidden="1" customHeight="1" x14ac:dyDescent="0.25">
      <c r="A182" s="45"/>
      <c r="B182" s="488" t="str">
        <f>B181</f>
        <v>(Insert Additional Component)</v>
      </c>
      <c r="C182" s="88" t="str">
        <f>IFERROR(VLOOKUP(A182,'GSI Maintenance Schedule'!$B$38:$D$189,3,FALSE),"")</f>
        <v/>
      </c>
      <c r="D182" s="42"/>
      <c r="E182" s="42"/>
      <c r="F182" s="18"/>
      <c r="G182" s="24"/>
      <c r="H182" s="3"/>
      <c r="I182" s="3"/>
    </row>
    <row r="183" spans="1:9" customFormat="1" ht="13.95" hidden="1" customHeight="1" x14ac:dyDescent="0.25">
      <c r="A183" s="45"/>
      <c r="B183" s="488" t="str">
        <f t="shared" ref="B183:B190" si="12">B182</f>
        <v>(Insert Additional Component)</v>
      </c>
      <c r="C183" s="88" t="str">
        <f>IFERROR(VLOOKUP(A183,'GSI Maintenance Schedule'!$B$38:$D$189,3,FALSE),"")</f>
        <v/>
      </c>
      <c r="D183" s="42"/>
      <c r="E183" s="42"/>
      <c r="F183" s="37"/>
      <c r="G183" s="24"/>
      <c r="H183" s="3"/>
      <c r="I183" s="3"/>
    </row>
    <row r="184" spans="1:9" customFormat="1" ht="13.95" hidden="1" customHeight="1" x14ac:dyDescent="0.25">
      <c r="A184" s="45"/>
      <c r="B184" s="488" t="str">
        <f t="shared" si="12"/>
        <v>(Insert Additional Component)</v>
      </c>
      <c r="C184" s="88" t="str">
        <f>IFERROR(VLOOKUP(A184,'GSI Maintenance Schedule'!$B$38:$D$189,3,FALSE),"")</f>
        <v/>
      </c>
      <c r="D184" s="42"/>
      <c r="E184" s="42"/>
      <c r="F184" s="37"/>
      <c r="G184" s="24"/>
      <c r="H184" s="3"/>
      <c r="I184" s="3"/>
    </row>
    <row r="185" spans="1:9" customFormat="1" ht="13.95" hidden="1" customHeight="1" x14ac:dyDescent="0.25">
      <c r="A185" s="45"/>
      <c r="B185" s="488" t="str">
        <f t="shared" si="12"/>
        <v>(Insert Additional Component)</v>
      </c>
      <c r="C185" s="88" t="str">
        <f>IFERROR(VLOOKUP(A185,'GSI Maintenance Schedule'!$B$38:$D$189,3,FALSE),"")</f>
        <v/>
      </c>
      <c r="D185" s="42"/>
      <c r="E185" s="42"/>
      <c r="F185" s="37"/>
      <c r="G185" s="24"/>
      <c r="H185" s="3"/>
      <c r="I185" s="3"/>
    </row>
    <row r="186" spans="1:9" customFormat="1" ht="13.95" hidden="1" customHeight="1" x14ac:dyDescent="0.25">
      <c r="A186" s="45"/>
      <c r="B186" s="488" t="str">
        <f t="shared" si="12"/>
        <v>(Insert Additional Component)</v>
      </c>
      <c r="C186" s="88" t="str">
        <f>IFERROR(VLOOKUP(A186,'GSI Maintenance Schedule'!$B$38:$D$189,3,FALSE),"")</f>
        <v/>
      </c>
      <c r="D186" s="42"/>
      <c r="E186" s="42"/>
      <c r="F186" s="37"/>
      <c r="G186" s="24"/>
      <c r="H186" s="3"/>
      <c r="I186" s="3"/>
    </row>
    <row r="187" spans="1:9" customFormat="1" ht="13.95" hidden="1" customHeight="1" x14ac:dyDescent="0.25">
      <c r="A187" s="45"/>
      <c r="B187" s="488" t="str">
        <f t="shared" si="12"/>
        <v>(Insert Additional Component)</v>
      </c>
      <c r="C187" s="88" t="str">
        <f>IFERROR(VLOOKUP(A187,'GSI Maintenance Schedule'!$B$38:$D$189,3,FALSE),"")</f>
        <v/>
      </c>
      <c r="D187" s="42"/>
      <c r="E187" s="42"/>
      <c r="F187" s="37"/>
      <c r="G187" s="24"/>
      <c r="H187" s="3"/>
      <c r="I187" s="3"/>
    </row>
    <row r="188" spans="1:9" customFormat="1" ht="13.95" hidden="1" customHeight="1" x14ac:dyDescent="0.25">
      <c r="A188" s="45"/>
      <c r="B188" s="488" t="str">
        <f t="shared" si="12"/>
        <v>(Insert Additional Component)</v>
      </c>
      <c r="C188" s="88" t="str">
        <f>IFERROR(VLOOKUP(A188,'GSI Maintenance Schedule'!$B$38:$D$189,3,FALSE),"")</f>
        <v/>
      </c>
      <c r="D188" s="42"/>
      <c r="E188" s="42"/>
      <c r="F188" s="37"/>
      <c r="G188" s="24"/>
      <c r="H188" s="3"/>
      <c r="I188" s="3"/>
    </row>
    <row r="189" spans="1:9" customFormat="1" ht="13.95" hidden="1" customHeight="1" x14ac:dyDescent="0.25">
      <c r="A189" s="45"/>
      <c r="B189" s="488" t="str">
        <f t="shared" si="12"/>
        <v>(Insert Additional Component)</v>
      </c>
      <c r="C189" s="88" t="str">
        <f>IFERROR(VLOOKUP(A189,'GSI Maintenance Schedule'!$B$38:$D$189,3,FALSE),"")</f>
        <v/>
      </c>
      <c r="D189" s="42"/>
      <c r="E189" s="42"/>
      <c r="F189" s="18"/>
      <c r="G189" s="24"/>
      <c r="H189" s="3"/>
      <c r="I189" s="3"/>
    </row>
    <row r="190" spans="1:9" customFormat="1" ht="14.4" hidden="1" customHeight="1" thickBot="1" x14ac:dyDescent="0.3">
      <c r="A190" s="45"/>
      <c r="B190" s="489" t="str">
        <f t="shared" si="12"/>
        <v>(Insert Additional Component)</v>
      </c>
      <c r="C190" s="95" t="str">
        <f>IFERROR(VLOOKUP(A190,'GSI Maintenance Schedule'!$B$38:$D$189,3,FALSE),"")</f>
        <v/>
      </c>
      <c r="D190" s="86"/>
      <c r="E190" s="86"/>
      <c r="F190" s="121"/>
      <c r="G190" s="25"/>
      <c r="H190" s="3"/>
      <c r="I190" s="3"/>
    </row>
    <row r="191" spans="1:9" ht="40.200000000000003" customHeight="1" x14ac:dyDescent="0.25"/>
  </sheetData>
  <sheetProtection algorithmName="SHA-512" hashValue="XjfN6u5Srwa9iVhJltecQT2TLqdXqBO8zuNdkOHWdu+pgSJ26b3umlm23ODvEyGU80JYuka/cHaIW6z9jgchnA==" saltValue="yGD34E4H1cIzJOEZndNlJA==" spinCount="100000" sheet="1" formatCells="0" formatColumns="0" formatRows="0" insertColumns="0" insertRows="0" sort="0" autoFilter="0"/>
  <autoFilter ref="A38:H190" xr:uid="{93247EA4-3BA3-404C-96BC-9001881DF05B}">
    <filterColumn colId="4">
      <filters>
        <filter val="12"/>
      </filters>
    </filterColumn>
  </autoFilter>
  <mergeCells count="35">
    <mergeCell ref="A17:O18"/>
    <mergeCell ref="B19:O21"/>
    <mergeCell ref="B22:M22"/>
    <mergeCell ref="B23:M23"/>
    <mergeCell ref="B24:M24"/>
    <mergeCell ref="A2:O3"/>
    <mergeCell ref="A4:O4"/>
    <mergeCell ref="B5:O7"/>
    <mergeCell ref="B8:O9"/>
    <mergeCell ref="B10:O16"/>
    <mergeCell ref="B33:B34"/>
    <mergeCell ref="C33:C34"/>
    <mergeCell ref="B35:B36"/>
    <mergeCell ref="B141:B150"/>
    <mergeCell ref="F35:F36"/>
    <mergeCell ref="B51:B59"/>
    <mergeCell ref="B60:B67"/>
    <mergeCell ref="B68:B80"/>
    <mergeCell ref="B39:B44"/>
    <mergeCell ref="B171:B180"/>
    <mergeCell ref="B181:B190"/>
    <mergeCell ref="I25:I28"/>
    <mergeCell ref="B101:B110"/>
    <mergeCell ref="B111:B120"/>
    <mergeCell ref="B121:B130"/>
    <mergeCell ref="B131:B140"/>
    <mergeCell ref="B81:B86"/>
    <mergeCell ref="B87:B90"/>
    <mergeCell ref="B45:B47"/>
    <mergeCell ref="B48:B50"/>
    <mergeCell ref="B151:B160"/>
    <mergeCell ref="B91:B100"/>
    <mergeCell ref="F33:F34"/>
    <mergeCell ref="B161:B170"/>
    <mergeCell ref="G33:G34"/>
  </mergeCells>
  <conditionalFormatting sqref="B45:B47">
    <cfRule type="containsText" dxfId="31" priority="9" stopIfTrue="1" operator="containsText" text="(List all GSI sites that incorporate component)">
      <formula>NOT(ISERROR(SEARCH("(List all GSI sites that incorporate component)",B45)))</formula>
    </cfRule>
  </conditionalFormatting>
  <conditionalFormatting sqref="B60:B67">
    <cfRule type="containsText" dxfId="30" priority="8" stopIfTrue="1" operator="containsText" text="(List all GSI sites that incorporate component)">
      <formula>NOT(ISERROR(SEARCH("(List all GSI sites that incorporate component)",B60)))</formula>
    </cfRule>
  </conditionalFormatting>
  <conditionalFormatting sqref="C33">
    <cfRule type="containsText" dxfId="29" priority="6" stopIfTrue="1" operator="containsText" text="Insert GSI Site Name/Description">
      <formula>NOT(ISERROR(SEARCH("Insert GSI Site Name/Description",C33)))</formula>
    </cfRule>
  </conditionalFormatting>
  <conditionalFormatting sqref="C35">
    <cfRule type="containsText" dxfId="28" priority="5" stopIfTrue="1" operator="containsText" text="Insert Rating">
      <formula>NOT(ISERROR(SEARCH("Insert Rating",C35)))</formula>
    </cfRule>
  </conditionalFormatting>
  <conditionalFormatting sqref="C36">
    <cfRule type="containsText" dxfId="27" priority="4" stopIfTrue="1" operator="containsText" text="Insert Rating">
      <formula>NOT(ISERROR(SEARCH("Insert Rating",C36)))</formula>
    </cfRule>
  </conditionalFormatting>
  <conditionalFormatting sqref="G36">
    <cfRule type="containsText" dxfId="26" priority="1" stopIfTrue="1" operator="containsText" text="Insert Rating">
      <formula>NOT(ISERROR(SEARCH("Insert Rating",G36)))</formula>
    </cfRule>
  </conditionalFormatting>
  <conditionalFormatting sqref="G35">
    <cfRule type="containsText" dxfId="25" priority="2" stopIfTrue="1" operator="containsText" text="Insert Rating">
      <formula>NOT(ISERROR(SEARCH("Insert Rating",G35)))</formula>
    </cfRule>
  </conditionalFormatting>
  <conditionalFormatting sqref="G33:G34">
    <cfRule type="containsText" dxfId="24" priority="3" stopIfTrue="1" operator="containsText" text="(Insert Inspector/Maintenance Supervisor Name and Contact)">
      <formula>NOT(ISERROR(SEARCH("(Insert Inspector/Maintenance Supervisor Name and Contact)",G33)))</formula>
    </cfRule>
  </conditionalFormatting>
  <printOptions horizontalCentered="1"/>
  <pageMargins left="0.25" right="0.25" top="0.75" bottom="0.75" header="0.3" footer="0.3"/>
  <pageSetup orientation="landscape" r:id="rId1"/>
  <headerFooter differentFirst="1" alignWithMargins="0">
    <oddHeader xml:space="preserve">&amp;C&amp;"Arial,Bold"&amp;16GREEN STORMWATER INFRASTRUCTURE MONTHLY MAINTENANCE ACTIVITIES&amp;"Arial,Regular"&amp;10
</oddHeader>
    <oddFooter>&amp;L&amp;9GSI 02937 Site Activity Plan&amp;C&amp;9Page &amp;P of &amp;N&amp;R&amp;9GSI Monthly Maintenance Activities</oddFooter>
    <firstHeader>&amp;L&amp;G&amp;C&amp;"Arial,Bold"&amp;16GREEN STORMWATER INFRASTRUCTURE
MONTHLY MAINTENANCE ACTIVITIES</firstHeader>
    <firstFooter>&amp;L&amp;9GSI 02937 Site Activity Plan&amp;C&amp;9Page &amp;P of &amp;N&amp;R&amp;9GSI Monthly Maintenance Activities</first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filterMode="1"/>
  <dimension ref="A1:IV191"/>
  <sheetViews>
    <sheetView view="pageBreakPreview" zoomScaleNormal="100" zoomScaleSheetLayoutView="100" workbookViewId="0">
      <selection activeCell="G38" sqref="G38"/>
    </sheetView>
  </sheetViews>
  <sheetFormatPr defaultColWidth="9.109375" defaultRowHeight="13.8" x14ac:dyDescent="0.25"/>
  <cols>
    <col min="1" max="1" width="8.33203125" bestFit="1" customWidth="1"/>
    <col min="2" max="2" width="20.33203125" style="29" customWidth="1"/>
    <col min="3" max="3" width="29.109375" style="1" customWidth="1"/>
    <col min="4" max="4" width="29.109375" style="32" hidden="1" customWidth="1"/>
    <col min="5" max="5" width="11.6640625" style="32" customWidth="1"/>
    <col min="6" max="6" width="14.88671875" customWidth="1"/>
    <col min="7" max="7" width="42.6640625" style="198" customWidth="1"/>
    <col min="8" max="8" width="14" style="201" customWidth="1"/>
    <col min="9" max="9" width="32.109375" style="8" customWidth="1"/>
    <col min="10" max="16384" width="9.109375" style="8"/>
  </cols>
  <sheetData>
    <row r="1" spans="1:15" ht="13.2" x14ac:dyDescent="0.25">
      <c r="A1" s="347"/>
      <c r="B1" s="341" t="s">
        <v>360</v>
      </c>
      <c r="C1" s="347"/>
      <c r="D1" s="347"/>
      <c r="E1" s="347"/>
      <c r="F1" s="347"/>
      <c r="G1" s="347"/>
      <c r="H1" s="347"/>
      <c r="I1" s="347"/>
      <c r="J1" s="347"/>
      <c r="K1" s="347"/>
      <c r="L1" s="347"/>
      <c r="M1" s="347"/>
      <c r="N1" s="347"/>
      <c r="O1" s="347"/>
    </row>
    <row r="2" spans="1:15" ht="12.75" customHeight="1" x14ac:dyDescent="0.25">
      <c r="A2" s="503" t="s">
        <v>376</v>
      </c>
      <c r="B2" s="503"/>
      <c r="C2" s="503"/>
      <c r="D2" s="504"/>
      <c r="E2" s="503"/>
      <c r="F2" s="503"/>
      <c r="G2" s="503"/>
      <c r="H2" s="503"/>
      <c r="I2" s="503"/>
      <c r="J2" s="503"/>
      <c r="K2" s="503"/>
      <c r="L2" s="503"/>
      <c r="M2" s="503"/>
      <c r="N2" s="503"/>
      <c r="O2" s="503"/>
    </row>
    <row r="3" spans="1:15" ht="13.2" x14ac:dyDescent="0.25">
      <c r="A3" s="503"/>
      <c r="B3" s="503"/>
      <c r="C3" s="503"/>
      <c r="D3" s="504"/>
      <c r="E3" s="503"/>
      <c r="F3" s="503"/>
      <c r="G3" s="503"/>
      <c r="H3" s="503"/>
      <c r="I3" s="503"/>
      <c r="J3" s="503"/>
      <c r="K3" s="503"/>
      <c r="L3" s="503"/>
      <c r="M3" s="503"/>
      <c r="N3" s="503"/>
      <c r="O3" s="503"/>
    </row>
    <row r="4" spans="1:15" ht="12.75" customHeight="1" x14ac:dyDescent="0.25">
      <c r="A4" s="439" t="s">
        <v>375</v>
      </c>
      <c r="B4" s="439"/>
      <c r="C4" s="439"/>
      <c r="D4" s="502"/>
      <c r="E4" s="439"/>
      <c r="F4" s="439"/>
      <c r="G4" s="439"/>
      <c r="H4" s="439"/>
      <c r="I4" s="439"/>
      <c r="J4" s="439"/>
      <c r="K4" s="439"/>
      <c r="L4" s="439"/>
      <c r="M4" s="439"/>
      <c r="N4" s="439"/>
      <c r="O4" s="439"/>
    </row>
    <row r="5" spans="1:15" ht="12.75" customHeight="1" x14ac:dyDescent="0.25">
      <c r="A5" s="340" t="s">
        <v>336</v>
      </c>
      <c r="B5" s="432" t="s">
        <v>374</v>
      </c>
      <c r="C5" s="432"/>
      <c r="D5" s="505"/>
      <c r="E5" s="432"/>
      <c r="F5" s="432"/>
      <c r="G5" s="432"/>
      <c r="H5" s="432"/>
      <c r="I5" s="432"/>
      <c r="J5" s="432"/>
      <c r="K5" s="432"/>
      <c r="L5" s="432"/>
      <c r="M5" s="432"/>
      <c r="N5" s="432"/>
      <c r="O5" s="432"/>
    </row>
    <row r="6" spans="1:15" ht="13.2" x14ac:dyDescent="0.25">
      <c r="A6" s="347"/>
      <c r="B6" s="432"/>
      <c r="C6" s="432"/>
      <c r="D6" s="505"/>
      <c r="E6" s="432"/>
      <c r="F6" s="432"/>
      <c r="G6" s="432"/>
      <c r="H6" s="432"/>
      <c r="I6" s="432"/>
      <c r="J6" s="432"/>
      <c r="K6" s="432"/>
      <c r="L6" s="432"/>
      <c r="M6" s="432"/>
      <c r="N6" s="432"/>
      <c r="O6" s="432"/>
    </row>
    <row r="7" spans="1:15" ht="13.2" x14ac:dyDescent="0.25">
      <c r="A7" s="347"/>
      <c r="B7" s="432"/>
      <c r="C7" s="432"/>
      <c r="D7" s="505"/>
      <c r="E7" s="432"/>
      <c r="F7" s="432"/>
      <c r="G7" s="432"/>
      <c r="H7" s="432"/>
      <c r="I7" s="432"/>
      <c r="J7" s="432"/>
      <c r="K7" s="432"/>
      <c r="L7" s="432"/>
      <c r="M7" s="432"/>
      <c r="N7" s="432"/>
      <c r="O7" s="432"/>
    </row>
    <row r="8" spans="1:15" ht="12.75" customHeight="1" x14ac:dyDescent="0.25">
      <c r="A8" s="340" t="s">
        <v>338</v>
      </c>
      <c r="B8" s="432" t="s">
        <v>377</v>
      </c>
      <c r="C8" s="432"/>
      <c r="D8" s="505"/>
      <c r="E8" s="432"/>
      <c r="F8" s="432"/>
      <c r="G8" s="432"/>
      <c r="H8" s="432"/>
      <c r="I8" s="432"/>
      <c r="J8" s="432"/>
      <c r="K8" s="432"/>
      <c r="L8" s="432"/>
      <c r="M8" s="432"/>
      <c r="N8" s="432"/>
      <c r="O8" s="432"/>
    </row>
    <row r="9" spans="1:15" ht="13.2" x14ac:dyDescent="0.25">
      <c r="A9" s="340"/>
      <c r="B9" s="432"/>
      <c r="C9" s="432"/>
      <c r="D9" s="505"/>
      <c r="E9" s="432"/>
      <c r="F9" s="432"/>
      <c r="G9" s="432"/>
      <c r="H9" s="432"/>
      <c r="I9" s="432"/>
      <c r="J9" s="432"/>
      <c r="K9" s="432"/>
      <c r="L9" s="432"/>
      <c r="M9" s="432"/>
      <c r="N9" s="432"/>
      <c r="O9" s="432"/>
    </row>
    <row r="10" spans="1:15" ht="12.75" customHeight="1" x14ac:dyDescent="0.25">
      <c r="A10" s="340"/>
      <c r="B10" s="432" t="s">
        <v>378</v>
      </c>
      <c r="C10" s="432"/>
      <c r="D10" s="505"/>
      <c r="E10" s="432"/>
      <c r="F10" s="432"/>
      <c r="G10" s="432"/>
      <c r="H10" s="432"/>
      <c r="I10" s="432"/>
      <c r="J10" s="432"/>
      <c r="K10" s="432"/>
      <c r="L10" s="432"/>
      <c r="M10" s="432"/>
      <c r="N10" s="432"/>
      <c r="O10" s="432"/>
    </row>
    <row r="11" spans="1:15" ht="13.2" x14ac:dyDescent="0.25">
      <c r="A11" s="340"/>
      <c r="B11" s="432"/>
      <c r="C11" s="432"/>
      <c r="D11" s="505"/>
      <c r="E11" s="432"/>
      <c r="F11" s="432"/>
      <c r="G11" s="432"/>
      <c r="H11" s="432"/>
      <c r="I11" s="432"/>
      <c r="J11" s="432"/>
      <c r="K11" s="432"/>
      <c r="L11" s="432"/>
      <c r="M11" s="432"/>
      <c r="N11" s="432"/>
      <c r="O11" s="432"/>
    </row>
    <row r="12" spans="1:15" ht="13.2" x14ac:dyDescent="0.25">
      <c r="A12" s="340"/>
      <c r="B12" s="432"/>
      <c r="C12" s="432"/>
      <c r="D12" s="505"/>
      <c r="E12" s="432"/>
      <c r="F12" s="432"/>
      <c r="G12" s="432"/>
      <c r="H12" s="432"/>
      <c r="I12" s="432"/>
      <c r="J12" s="432"/>
      <c r="K12" s="432"/>
      <c r="L12" s="432"/>
      <c r="M12" s="432"/>
      <c r="N12" s="432"/>
      <c r="O12" s="432"/>
    </row>
    <row r="13" spans="1:15" ht="13.2" x14ac:dyDescent="0.25">
      <c r="A13" s="340"/>
      <c r="B13" s="432"/>
      <c r="C13" s="432"/>
      <c r="D13" s="505"/>
      <c r="E13" s="432"/>
      <c r="F13" s="432"/>
      <c r="G13" s="432"/>
      <c r="H13" s="432"/>
      <c r="I13" s="432"/>
      <c r="J13" s="432"/>
      <c r="K13" s="432"/>
      <c r="L13" s="432"/>
      <c r="M13" s="432"/>
      <c r="N13" s="432"/>
      <c r="O13" s="432"/>
    </row>
    <row r="14" spans="1:15" ht="13.2" x14ac:dyDescent="0.25">
      <c r="A14" s="340"/>
      <c r="B14" s="432"/>
      <c r="C14" s="432"/>
      <c r="D14" s="505"/>
      <c r="E14" s="432"/>
      <c r="F14" s="432"/>
      <c r="G14" s="432"/>
      <c r="H14" s="432"/>
      <c r="I14" s="432"/>
      <c r="J14" s="432"/>
      <c r="K14" s="432"/>
      <c r="L14" s="432"/>
      <c r="M14" s="432"/>
      <c r="N14" s="432"/>
      <c r="O14" s="432"/>
    </row>
    <row r="15" spans="1:15" ht="13.2" x14ac:dyDescent="0.25">
      <c r="A15" s="340"/>
      <c r="B15" s="432"/>
      <c r="C15" s="432"/>
      <c r="D15" s="505"/>
      <c r="E15" s="432"/>
      <c r="F15" s="432"/>
      <c r="G15" s="432"/>
      <c r="H15" s="432"/>
      <c r="I15" s="432"/>
      <c r="J15" s="432"/>
      <c r="K15" s="432"/>
      <c r="L15" s="432"/>
      <c r="M15" s="432"/>
      <c r="N15" s="432"/>
      <c r="O15" s="432"/>
    </row>
    <row r="16" spans="1:15" ht="13.2" x14ac:dyDescent="0.25">
      <c r="A16" s="340"/>
      <c r="B16" s="432"/>
      <c r="C16" s="432"/>
      <c r="D16" s="505"/>
      <c r="E16" s="432"/>
      <c r="F16" s="432"/>
      <c r="G16" s="432"/>
      <c r="H16" s="432"/>
      <c r="I16" s="432"/>
      <c r="J16" s="432"/>
      <c r="K16" s="432"/>
      <c r="L16" s="432"/>
      <c r="M16" s="432"/>
      <c r="N16" s="432"/>
      <c r="O16" s="432"/>
    </row>
    <row r="17" spans="1:22" ht="12.75" customHeight="1" x14ac:dyDescent="0.25">
      <c r="A17" s="439" t="s">
        <v>379</v>
      </c>
      <c r="B17" s="439"/>
      <c r="C17" s="439"/>
      <c r="D17" s="502"/>
      <c r="E17" s="439"/>
      <c r="F17" s="439"/>
      <c r="G17" s="439"/>
      <c r="H17" s="439"/>
      <c r="I17" s="439"/>
      <c r="J17" s="439"/>
      <c r="K17" s="439"/>
      <c r="L17" s="439"/>
      <c r="M17" s="439"/>
      <c r="N17" s="439"/>
      <c r="O17" s="439"/>
      <c r="P17" s="126"/>
      <c r="Q17" s="347"/>
      <c r="R17" s="347"/>
      <c r="S17" s="347"/>
      <c r="T17" s="348"/>
      <c r="U17" s="348"/>
      <c r="V17" s="347"/>
    </row>
    <row r="18" spans="1:22" ht="13.2" x14ac:dyDescent="0.25">
      <c r="A18" s="439"/>
      <c r="B18" s="439"/>
      <c r="C18" s="439"/>
      <c r="D18" s="502"/>
      <c r="E18" s="439"/>
      <c r="F18" s="439"/>
      <c r="G18" s="439"/>
      <c r="H18" s="439"/>
      <c r="I18" s="439"/>
      <c r="J18" s="439"/>
      <c r="K18" s="439"/>
      <c r="L18" s="439"/>
      <c r="M18" s="439"/>
      <c r="N18" s="439"/>
      <c r="O18" s="439"/>
    </row>
    <row r="19" spans="1:22" ht="12.75" customHeight="1" x14ac:dyDescent="0.25">
      <c r="A19" s="340" t="s">
        <v>339</v>
      </c>
      <c r="B19" s="432" t="s">
        <v>380</v>
      </c>
      <c r="C19" s="432"/>
      <c r="D19" s="505"/>
      <c r="E19" s="432"/>
      <c r="F19" s="432"/>
      <c r="G19" s="432"/>
      <c r="H19" s="432"/>
      <c r="I19" s="432"/>
      <c r="J19" s="432"/>
      <c r="K19" s="432"/>
      <c r="L19" s="432"/>
      <c r="M19" s="432"/>
      <c r="N19" s="432"/>
      <c r="O19" s="432"/>
    </row>
    <row r="20" spans="1:22" ht="13.2" x14ac:dyDescent="0.25">
      <c r="A20" s="340" t="str">
        <f>IFERROR(IF(VLOOKUP($C$34,'GSI Construction Schedule'!B73:C82,2,FALSE)="","",VLOOKUP($C$34,'GSI Construction Schedule'!B73:C82,2,FALSE)),"")</f>
        <v/>
      </c>
      <c r="B20" s="432"/>
      <c r="C20" s="432"/>
      <c r="D20" s="505"/>
      <c r="E20" s="432"/>
      <c r="F20" s="432"/>
      <c r="G20" s="432"/>
      <c r="H20" s="432"/>
      <c r="I20" s="432"/>
      <c r="J20" s="432"/>
      <c r="K20" s="432"/>
      <c r="L20" s="432"/>
      <c r="M20" s="432"/>
      <c r="N20" s="432"/>
      <c r="O20" s="432"/>
    </row>
    <row r="21" spans="1:22" ht="13.2" x14ac:dyDescent="0.25">
      <c r="A21" s="340"/>
      <c r="B21" s="432"/>
      <c r="C21" s="432"/>
      <c r="D21" s="505"/>
      <c r="E21" s="432"/>
      <c r="F21" s="432"/>
      <c r="G21" s="432"/>
      <c r="H21" s="432"/>
      <c r="I21" s="432"/>
      <c r="J21" s="432"/>
      <c r="K21" s="432"/>
      <c r="L21" s="432"/>
      <c r="M21" s="432"/>
      <c r="N21" s="432"/>
      <c r="O21" s="432"/>
    </row>
    <row r="22" spans="1:22" ht="13.2" x14ac:dyDescent="0.25">
      <c r="A22" s="340" t="s">
        <v>341</v>
      </c>
      <c r="B22" s="432" t="s">
        <v>381</v>
      </c>
      <c r="C22" s="432"/>
      <c r="D22" s="432"/>
      <c r="E22" s="432"/>
      <c r="F22" s="432"/>
      <c r="G22" s="432"/>
      <c r="H22" s="432"/>
      <c r="I22" s="432"/>
      <c r="J22" s="432"/>
      <c r="K22" s="432"/>
      <c r="L22" s="432"/>
      <c r="M22" s="432"/>
      <c r="N22" s="347"/>
      <c r="O22" s="347"/>
    </row>
    <row r="23" spans="1:22" ht="13.2" x14ac:dyDescent="0.25">
      <c r="A23" s="340" t="s">
        <v>342</v>
      </c>
      <c r="B23" s="432" t="s">
        <v>382</v>
      </c>
      <c r="C23" s="432"/>
      <c r="D23" s="432"/>
      <c r="E23" s="432"/>
      <c r="F23" s="432"/>
      <c r="G23" s="432"/>
      <c r="H23" s="432"/>
      <c r="I23" s="432"/>
      <c r="J23" s="432"/>
      <c r="K23" s="432"/>
      <c r="L23" s="432"/>
      <c r="M23" s="432"/>
      <c r="N23" s="347"/>
      <c r="O23" s="347"/>
    </row>
    <row r="24" spans="1:22" ht="13.2" x14ac:dyDescent="0.25">
      <c r="A24" s="340" t="s">
        <v>383</v>
      </c>
      <c r="B24" s="432" t="s">
        <v>384</v>
      </c>
      <c r="C24" s="432"/>
      <c r="D24" s="432"/>
      <c r="E24" s="432"/>
      <c r="F24" s="432"/>
      <c r="G24" s="432"/>
      <c r="H24" s="432"/>
      <c r="I24" s="432"/>
      <c r="J24" s="432"/>
      <c r="K24" s="432"/>
      <c r="L24" s="432"/>
      <c r="M24" s="432"/>
      <c r="N24" s="347"/>
      <c r="O24" s="347"/>
    </row>
    <row r="25" spans="1:22" ht="18" customHeight="1" x14ac:dyDescent="0.25">
      <c r="B25" s="20" t="s">
        <v>273</v>
      </c>
      <c r="D25" s="20"/>
      <c r="E25" s="20"/>
      <c r="F25" s="20"/>
      <c r="G25" s="14"/>
      <c r="H25" s="28"/>
      <c r="I25" s="513"/>
    </row>
    <row r="26" spans="1:22" ht="18" customHeight="1" x14ac:dyDescent="0.25">
      <c r="B26" s="198"/>
      <c r="C26" s="283"/>
      <c r="D26" s="20"/>
      <c r="E26" s="283"/>
      <c r="F26" s="283"/>
      <c r="G26" s="223"/>
      <c r="H26" s="286"/>
      <c r="I26" s="513"/>
    </row>
    <row r="27" spans="1:22" ht="18" customHeight="1" x14ac:dyDescent="0.25">
      <c r="B27" s="198"/>
      <c r="C27" s="213" t="s">
        <v>3</v>
      </c>
      <c r="D27" s="31"/>
      <c r="E27" s="194" t="str">
        <f>IF('GSI Sites &amp; Components'!$C$3="","",'GSI Sites &amp; Components'!$C$3)</f>
        <v/>
      </c>
      <c r="F27" s="195"/>
      <c r="G27" s="195"/>
      <c r="I27" s="513"/>
    </row>
    <row r="28" spans="1:22" ht="15.6" x14ac:dyDescent="0.25">
      <c r="B28" s="198"/>
      <c r="C28" s="213" t="s">
        <v>2</v>
      </c>
      <c r="D28" s="31"/>
      <c r="E28" s="199" t="str">
        <f>IF('GSI Sites &amp; Components'!$C$5="","",'GSI Sites &amp; Components'!$C$5)</f>
        <v/>
      </c>
      <c r="F28" s="195"/>
      <c r="I28" s="10"/>
    </row>
    <row r="29" spans="1:22" ht="18" customHeight="1" x14ac:dyDescent="0.25">
      <c r="B29" s="198"/>
      <c r="C29" s="213" t="s">
        <v>1</v>
      </c>
      <c r="D29" s="33"/>
      <c r="E29" s="255"/>
      <c r="F29" s="196"/>
      <c r="I29" s="10"/>
    </row>
    <row r="30" spans="1:22" ht="15.6" x14ac:dyDescent="0.25">
      <c r="B30" s="198"/>
      <c r="C30" s="213" t="s">
        <v>120</v>
      </c>
      <c r="D30" s="35"/>
      <c r="E30" s="206"/>
      <c r="F30" s="196"/>
      <c r="I30" s="10"/>
    </row>
    <row r="31" spans="1:22" ht="18" customHeight="1" x14ac:dyDescent="0.25">
      <c r="B31" s="198"/>
      <c r="C31" s="214"/>
      <c r="E31" s="253"/>
      <c r="F31" s="198"/>
      <c r="I31" s="10"/>
    </row>
    <row r="32" spans="1:22" ht="14.4" thickBot="1" x14ac:dyDescent="0.3">
      <c r="B32" s="198"/>
      <c r="C32" s="214"/>
      <c r="D32" s="34"/>
      <c r="E32" s="256"/>
      <c r="F32" s="198"/>
      <c r="I32" s="10"/>
    </row>
    <row r="33" spans="1:256" ht="18" customHeight="1" x14ac:dyDescent="0.25">
      <c r="B33" s="509" t="s">
        <v>92</v>
      </c>
      <c r="C33" s="511" t="s">
        <v>20</v>
      </c>
      <c r="E33" s="253"/>
      <c r="F33" s="509" t="s">
        <v>123</v>
      </c>
      <c r="G33" s="507" t="s">
        <v>314</v>
      </c>
      <c r="H33" s="288" t="s">
        <v>304</v>
      </c>
      <c r="I33" s="10"/>
    </row>
    <row r="34" spans="1:256" ht="18" customHeight="1" thickBot="1" x14ac:dyDescent="0.3">
      <c r="B34" s="510"/>
      <c r="C34" s="512"/>
      <c r="E34" s="253"/>
      <c r="F34" s="510"/>
      <c r="G34" s="508"/>
      <c r="H34" s="289"/>
      <c r="I34" s="10"/>
    </row>
    <row r="35" spans="1:256" ht="18" customHeight="1" x14ac:dyDescent="0.25">
      <c r="B35" s="500" t="s">
        <v>124</v>
      </c>
      <c r="C35" s="284" t="s">
        <v>125</v>
      </c>
      <c r="E35" s="290" t="s">
        <v>315</v>
      </c>
      <c r="F35" s="490" t="s">
        <v>126</v>
      </c>
      <c r="G35" s="284" t="s">
        <v>125</v>
      </c>
      <c r="H35" s="291" t="s">
        <v>315</v>
      </c>
      <c r="I35" s="10"/>
    </row>
    <row r="36" spans="1:256" ht="18" customHeight="1" thickBot="1" x14ac:dyDescent="0.3">
      <c r="B36" s="501"/>
      <c r="C36" s="285" t="s">
        <v>125</v>
      </c>
      <c r="E36" s="292" t="s">
        <v>316</v>
      </c>
      <c r="F36" s="491"/>
      <c r="G36" s="285" t="s">
        <v>125</v>
      </c>
      <c r="H36" s="293" t="s">
        <v>316</v>
      </c>
      <c r="I36" s="10"/>
    </row>
    <row r="37" spans="1:256" ht="18" customHeight="1" thickBot="1" x14ac:dyDescent="0.3">
      <c r="B37" s="297"/>
      <c r="C37" s="214"/>
      <c r="E37" s="253"/>
      <c r="F37" s="198"/>
      <c r="H37" s="299"/>
      <c r="I37" s="10"/>
    </row>
    <row r="38" spans="1:256" s="12" customFormat="1" ht="42" thickBot="1" x14ac:dyDescent="0.3">
      <c r="A38" s="406" t="s">
        <v>122</v>
      </c>
      <c r="B38" s="79" t="s">
        <v>89</v>
      </c>
      <c r="C38" s="79" t="s">
        <v>88</v>
      </c>
      <c r="D38" s="76" t="s">
        <v>86</v>
      </c>
      <c r="E38" s="79" t="s">
        <v>91</v>
      </c>
      <c r="F38" s="79" t="s">
        <v>112</v>
      </c>
      <c r="G38" s="294" t="s">
        <v>7</v>
      </c>
      <c r="H38" s="294" t="s">
        <v>303</v>
      </c>
      <c r="I38" s="10"/>
    </row>
    <row r="39" spans="1:256" s="9" customFormat="1" ht="24.9" hidden="1" customHeight="1" thickTop="1" x14ac:dyDescent="0.25">
      <c r="A39" s="405" t="s">
        <v>139</v>
      </c>
      <c r="B39" s="485" t="s">
        <v>33</v>
      </c>
      <c r="C39" s="145" t="str">
        <f>IFERROR(VLOOKUP(A39,'GSI Maintenance Schedule'!$B$38:$D$189,3,FALSE),"")</f>
        <v>Inspect for standing water</v>
      </c>
      <c r="D39" s="78" t="s">
        <v>29</v>
      </c>
      <c r="E39" s="142">
        <f>IFERROR(VLOOKUP(A39,'GSI Maintenance Schedule'!$B$38:$I$89,5,FALSE),"")</f>
        <v>52</v>
      </c>
      <c r="F39" s="142" t="str">
        <f>IFERROR(VLOOKUP(A39,'GSI Maintenance Schedule'!$B$38:$J$65562,6,FALSE)&amp;IF(VLOOKUP(A39,'GSI Maintenance Schedule'!$B$38:$J$65562,7,FALSE)="",""," - "&amp;VLOOKUP(A39,'GSI Maintenance Schedule'!$B$38:$J$65562,7,FALSE)),"")</f>
        <v>Weekly</v>
      </c>
      <c r="G39" s="153"/>
      <c r="I39" s="10" t="str">
        <f>IFERROR(IF(VLOOKUP($C$33,'GSI Construction Schedule'!B43:C52,2,FALSE)="","",VLOOKUP($C$33,'GSI Construction Schedule'!B43:C52,2,FALSE)),"")</f>
        <v/>
      </c>
    </row>
    <row r="40" spans="1:256" s="9" customFormat="1" ht="40.200000000000003" customHeight="1" thickTop="1" x14ac:dyDescent="0.25">
      <c r="A40" s="89" t="s">
        <v>140</v>
      </c>
      <c r="B40" s="484" t="str">
        <f>B39</f>
        <v>GSI-1 Inlet</v>
      </c>
      <c r="C40" s="88" t="str">
        <f>IFERROR(VLOOKUP(A40,'GSI Maintenance Schedule'!$B$38:$D$189,3,FALSE),"")</f>
        <v>Inspect structural integrity</v>
      </c>
      <c r="D40" s="77" t="s">
        <v>65</v>
      </c>
      <c r="E40" s="40">
        <f>IFERROR(VLOOKUP(A40,'GSI Maintenance Schedule'!$B$38:$I$89,5,FALSE),"")</f>
        <v>4</v>
      </c>
      <c r="F40" s="40" t="str">
        <f>IFERROR(VLOOKUP(A40,'GSI Maintenance Schedule'!$B$38:$J$65562,6,FALSE)&amp;IF(VLOOKUP(A40,'GSI Maintenance Schedule'!$B$38:$J$65562,7,FALSE)="",""," - "&amp;VLOOKUP(A40,'GSI Maintenance Schedule'!$B$38:$J$65562,7,FALSE)),"")</f>
        <v>Quarterly</v>
      </c>
      <c r="G40" s="186"/>
      <c r="H40" s="186"/>
      <c r="I40" s="10"/>
    </row>
    <row r="41" spans="1:256" s="45" customFormat="1" ht="24.9" hidden="1" customHeight="1" x14ac:dyDescent="0.25">
      <c r="A41" s="162" t="s">
        <v>141</v>
      </c>
      <c r="B41" s="485" t="str">
        <f>B40</f>
        <v>GSI-1 Inlet</v>
      </c>
      <c r="C41" s="141" t="str">
        <f>IFERROR(VLOOKUP(A41,'GSI Maintenance Schedule'!$B$38:$D$189,3,FALSE),"")</f>
        <v>Remove sediment, debris and trash</v>
      </c>
      <c r="D41" s="74" t="s">
        <v>309</v>
      </c>
      <c r="E41" s="39">
        <f>IFERROR(VLOOKUP(A41,'GSI Maintenance Schedule'!$B$38:$I$89,5,FALSE),"")</f>
        <v>26</v>
      </c>
      <c r="F41" s="39" t="str">
        <f>IFERROR(VLOOKUP(A41,'GSI Maintenance Schedule'!$B$38:$J$65562,6,FALSE)&amp;IF(VLOOKUP(A41,'GSI Maintenance Schedule'!$B$38:$J$65562,7,FALSE)="",""," - "&amp;VLOOKUP(A41,'GSI Maintenance Schedule'!$B$38:$J$65562,7,FALSE)),"")</f>
        <v>Bi-weekly</v>
      </c>
      <c r="G41" s="154"/>
      <c r="H41" s="71"/>
      <c r="I41" s="36"/>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row>
    <row r="42" spans="1:256" s="45" customFormat="1" ht="24.9" hidden="1" customHeight="1" x14ac:dyDescent="0.25">
      <c r="A42" s="89" t="s">
        <v>142</v>
      </c>
      <c r="B42" s="485" t="str">
        <f>B41</f>
        <v>GSI-1 Inlet</v>
      </c>
      <c r="C42" s="88" t="str">
        <f>IFERROR(VLOOKUP(A42,'GSI Maintenance Schedule'!$B$38:$D$189,3,FALSE),"")</f>
        <v>Remove blockages</v>
      </c>
      <c r="D42" s="74" t="s">
        <v>66</v>
      </c>
      <c r="E42" s="57">
        <f>IFERROR(VLOOKUP(A42,'GSI Maintenance Schedule'!$B$38:$I$89,5,FALSE),"")</f>
        <v>26</v>
      </c>
      <c r="F42" s="57" t="str">
        <f>IFERROR(VLOOKUP(A42,'GSI Maintenance Schedule'!$B$38:$J$65562,6,FALSE)&amp;IF(VLOOKUP(A42,'GSI Maintenance Schedule'!$B$38:$J$65562,7,FALSE)="",""," - "&amp;VLOOKUP(A42,'GSI Maintenance Schedule'!$B$38:$J$65562,7,FALSE)),"")</f>
        <v>Bi-weekly</v>
      </c>
      <c r="G42" s="93"/>
      <c r="H42" s="47"/>
      <c r="I42" s="37"/>
    </row>
    <row r="43" spans="1:256" s="45" customFormat="1" ht="24.9" hidden="1" customHeight="1" x14ac:dyDescent="0.25">
      <c r="A43" s="89" t="s">
        <v>143</v>
      </c>
      <c r="B43" s="485" t="str">
        <f>B42</f>
        <v>GSI-1 Inlet</v>
      </c>
      <c r="C43" s="88" t="str">
        <f>IFERROR(VLOOKUP(A43,'GSI Maintenance Schedule'!$B$38:$D$189,3,FALSE),"")</f>
        <v>Remove sediment for open flow paths</v>
      </c>
      <c r="D43" s="74" t="s">
        <v>32</v>
      </c>
      <c r="E43" s="40">
        <f>IFERROR(VLOOKUP(A43,'GSI Maintenance Schedule'!$B$38:$I$89,5,FALSE),"")</f>
        <v>26</v>
      </c>
      <c r="F43" s="40" t="str">
        <f>IFERROR(VLOOKUP(A43,'GSI Maintenance Schedule'!$B$38:$J$65562,6,FALSE)&amp;IF(VLOOKUP(A43,'GSI Maintenance Schedule'!$B$38:$J$65562,7,FALSE)="",""," - "&amp;VLOOKUP(A43,'GSI Maintenance Schedule'!$B$38:$J$65562,7,FALSE)),"")</f>
        <v>Bi-weekly</v>
      </c>
      <c r="G43" s="94"/>
      <c r="H43" s="46"/>
      <c r="I43" s="38" t="str">
        <f>IF(VLOOKUP($C$33,'GSI Construction Schedule'!B47:C56,2,FALSE)="","",VLOOKUP($C$33,'GSI Construction Schedule'!B47:C56,2,FALSE))</f>
        <v/>
      </c>
    </row>
    <row r="44" spans="1:256" s="45" customFormat="1" ht="24.9" hidden="1" customHeight="1" thickBot="1" x14ac:dyDescent="0.3">
      <c r="A44" s="89" t="s">
        <v>144</v>
      </c>
      <c r="B44" s="486" t="str">
        <f>B43</f>
        <v>GSI-1 Inlet</v>
      </c>
      <c r="C44" s="95" t="str">
        <f>IFERROR(VLOOKUP(A44,'GSI Maintenance Schedule'!$B$38:$D$189,3,FALSE),"")</f>
        <v>Remove accumulated sediment</v>
      </c>
      <c r="D44" s="80" t="s">
        <v>34</v>
      </c>
      <c r="E44" s="41">
        <f>IFERROR(VLOOKUP(A44,'GSI Maintenance Schedule'!$B$38:$I$89,5,FALSE),"")</f>
        <v>26</v>
      </c>
      <c r="F44" s="41" t="str">
        <f>IFERROR(VLOOKUP(A44,'GSI Maintenance Schedule'!$B$38:$J$65562,6,FALSE)&amp;IF(VLOOKUP(A44,'GSI Maintenance Schedule'!$B$38:$J$65562,7,FALSE)="",""," - "&amp;VLOOKUP(A44,'GSI Maintenance Schedule'!$B$38:$J$65562,7,FALSE)),"")</f>
        <v>Bi-weekly</v>
      </c>
      <c r="G44" s="96"/>
      <c r="H44" s="46"/>
      <c r="I44" s="37"/>
    </row>
    <row r="45" spans="1:256" s="45" customFormat="1" ht="24.9" hidden="1" customHeight="1" x14ac:dyDescent="0.25">
      <c r="A45" s="97" t="s">
        <v>150</v>
      </c>
      <c r="B45" s="493" t="s">
        <v>9</v>
      </c>
      <c r="C45" s="91" t="str">
        <f>IFERROR(VLOOKUP(A45,'GSI Maintenance Schedule'!$B$38:$D$189,3,FALSE),"")</f>
        <v>Inspect and record debris depth</v>
      </c>
      <c r="D45" s="75" t="s">
        <v>35</v>
      </c>
      <c r="E45" s="59">
        <f>IFERROR(VLOOKUP(A45,'GSI Maintenance Schedule'!$B$38:$I$89,5,FALSE),"")</f>
        <v>26</v>
      </c>
      <c r="F45" s="59" t="str">
        <f>IFERROR(VLOOKUP(A45,'GSI Maintenance Schedule'!$B$38:$J$65562,6,FALSE)&amp;IF(VLOOKUP(A45,'GSI Maintenance Schedule'!$B$38:$J$65562,7,FALSE)="",""," - "&amp;VLOOKUP(A45,'GSI Maintenance Schedule'!$B$38:$J$65562,7,FALSE)),"")</f>
        <v>Bi-weekly</v>
      </c>
      <c r="G45" s="92"/>
      <c r="H45" s="46"/>
      <c r="I45" s="37"/>
    </row>
    <row r="46" spans="1:256" s="45" customFormat="1" ht="24.9" hidden="1" customHeight="1" x14ac:dyDescent="0.25">
      <c r="A46" s="407" t="s">
        <v>151</v>
      </c>
      <c r="B46" s="498" t="str">
        <f>B44</f>
        <v>GSI-1 Inlet</v>
      </c>
      <c r="C46" s="138" t="str">
        <f>IFERROR(VLOOKUP(A46,'GSI Maintenance Schedule'!$B$38:$D$189,3,FALSE),"")</f>
        <v>Remove sediment, debris and trash</v>
      </c>
      <c r="D46" s="74" t="s">
        <v>36</v>
      </c>
      <c r="E46" s="57">
        <f>IFERROR(VLOOKUP(A46,'GSI Maintenance Schedule'!$B$38:$I$89,5,FALSE),"")</f>
        <v>26</v>
      </c>
      <c r="F46" s="57" t="str">
        <f>IFERROR(VLOOKUP(A46,'GSI Maintenance Schedule'!$B$38:$J$65562,6,FALSE)&amp;IF(VLOOKUP(A46,'GSI Maintenance Schedule'!$B$38:$J$65562,7,FALSE)="",""," - "&amp;VLOOKUP(A46,'GSI Maintenance Schedule'!$B$38:$J$65562,7,FALSE)),"")</f>
        <v>Bi-weekly</v>
      </c>
      <c r="G46" s="101"/>
      <c r="H46" s="67"/>
      <c r="I46" s="37"/>
    </row>
    <row r="47" spans="1:256" s="9" customFormat="1" ht="40.200000000000003" customHeight="1" thickBot="1" x14ac:dyDescent="0.3">
      <c r="A47" s="89" t="s">
        <v>152</v>
      </c>
      <c r="B47" s="484" t="str">
        <f>B45</f>
        <v>GSI-2 Energy Dissipation &amp; Pretreatment</v>
      </c>
      <c r="C47" s="88" t="str">
        <f>IFERROR(VLOOKUP(A47,'GSI Maintenance Schedule'!$B$38:$D$189,3,FALSE),"")</f>
        <v>Repair erosion</v>
      </c>
      <c r="D47" s="403" t="s">
        <v>52</v>
      </c>
      <c r="E47" s="40">
        <f>IFERROR(VLOOKUP(A47,'GSI Maintenance Schedule'!$B$38:$I$89,5,FALSE),"")</f>
        <v>4</v>
      </c>
      <c r="F47" s="40" t="str">
        <f>IFERROR(VLOOKUP(A47,'GSI Maintenance Schedule'!$B$38:$J$65562,6,FALSE)&amp;IF(VLOOKUP(A47,'GSI Maintenance Schedule'!$B$38:$J$65562,7,FALSE)="",""," - "&amp;VLOOKUP(A47,'GSI Maintenance Schedule'!$B$38:$J$65562,7,FALSE)),"")</f>
        <v>Quarterly</v>
      </c>
      <c r="G47" s="279"/>
      <c r="H47" s="279"/>
    </row>
    <row r="48" spans="1:256" s="9" customFormat="1" ht="40.200000000000003" customHeight="1" thickBot="1" x14ac:dyDescent="0.3">
      <c r="A48" s="89" t="s">
        <v>157</v>
      </c>
      <c r="B48" s="484" t="s">
        <v>40</v>
      </c>
      <c r="C48" s="88" t="str">
        <f>IFERROR(VLOOKUP(A48,'GSI Maintenance Schedule'!$B$38:$D$189,3,FALSE),"")</f>
        <v>Inspect structural integrity</v>
      </c>
      <c r="D48" s="110" t="s">
        <v>38</v>
      </c>
      <c r="E48" s="40">
        <f>IFERROR(VLOOKUP(A48,'GSI Maintenance Schedule'!$B$38:$I$89,5,FALSE),"")</f>
        <v>4</v>
      </c>
      <c r="F48" s="40" t="str">
        <f>IFERROR(VLOOKUP(A48,'GSI Maintenance Schedule'!$B$38:$J$65562,6,FALSE)&amp;IF(VLOOKUP(A48,'GSI Maintenance Schedule'!$B$38:$J$65562,7,FALSE)="",""," - "&amp;VLOOKUP(A48,'GSI Maintenance Schedule'!$B$38:$J$65562,7,FALSE)),"")</f>
        <v>Quarterly</v>
      </c>
      <c r="G48" s="279"/>
      <c r="H48" s="279"/>
    </row>
    <row r="49" spans="1:256" s="9" customFormat="1" ht="40.200000000000003" customHeight="1" x14ac:dyDescent="0.25">
      <c r="A49" s="89" t="s">
        <v>158</v>
      </c>
      <c r="B49" s="484" t="str">
        <f>B48</f>
        <v>GSI-3 Above Grade Barriers</v>
      </c>
      <c r="C49" s="88" t="str">
        <f>IFERROR(VLOOKUP(A49,'GSI Maintenance Schedule'!$B$38:$D$189,3,FALSE),"")</f>
        <v>Repair structural damage</v>
      </c>
      <c r="D49" s="78" t="s">
        <v>67</v>
      </c>
      <c r="E49" s="40">
        <f>IFERROR(VLOOKUP(A49,'GSI Maintenance Schedule'!$B$38:$I$89,5,FALSE),"")</f>
        <v>4</v>
      </c>
      <c r="F49" s="40" t="str">
        <f>IFERROR(VLOOKUP(A49,'GSI Maintenance Schedule'!$B$38:$J$65562,6,FALSE)&amp;IF(VLOOKUP(A49,'GSI Maintenance Schedule'!$B$38:$J$65562,7,FALSE)="",""," - "&amp;VLOOKUP(A49,'GSI Maintenance Schedule'!$B$38:$J$65562,7,FALSE)),"")</f>
        <v>Quarterly</v>
      </c>
      <c r="G49" s="279"/>
      <c r="H49" s="279"/>
    </row>
    <row r="50" spans="1:256" s="9" customFormat="1" ht="40.200000000000003" customHeight="1" thickBot="1" x14ac:dyDescent="0.3">
      <c r="A50" s="89" t="s">
        <v>159</v>
      </c>
      <c r="B50" s="484" t="str">
        <f>B49</f>
        <v>GSI-3 Above Grade Barriers</v>
      </c>
      <c r="C50" s="88" t="str">
        <f>IFERROR(VLOOKUP(A50,'GSI Maintenance Schedule'!$B$38:$D$189,3,FALSE),"")</f>
        <v>Repair erosion</v>
      </c>
      <c r="D50" s="403" t="s">
        <v>68</v>
      </c>
      <c r="E50" s="40">
        <f>IFERROR(VLOOKUP(A50,'GSI Maintenance Schedule'!$B$38:$I$89,5,FALSE),"")</f>
        <v>4</v>
      </c>
      <c r="F50" s="40" t="str">
        <f>IFERROR(VLOOKUP(A50,'GSI Maintenance Schedule'!$B$38:$J$65562,6,FALSE)&amp;IF(VLOOKUP(A50,'GSI Maintenance Schedule'!$B$38:$J$65562,7,FALSE)="",""," - "&amp;VLOOKUP(A50,'GSI Maintenance Schedule'!$B$38:$J$65562,7,FALSE)),"")</f>
        <v>Quarterly</v>
      </c>
      <c r="G50" s="279"/>
      <c r="H50" s="279"/>
    </row>
    <row r="51" spans="1:256" s="9" customFormat="1" ht="40.200000000000003" customHeight="1" x14ac:dyDescent="0.25">
      <c r="A51" s="89" t="s">
        <v>178</v>
      </c>
      <c r="B51" s="484" t="s">
        <v>43</v>
      </c>
      <c r="C51" s="88" t="str">
        <f>IFERROR(VLOOKUP(A51,'GSI Maintenance Schedule'!$B$38:$D$189,3,FALSE),"")</f>
        <v>Inspect pavement for clogging</v>
      </c>
      <c r="D51" s="78" t="s">
        <v>69</v>
      </c>
      <c r="E51" s="40">
        <f>IFERROR(VLOOKUP(A51,'GSI Maintenance Schedule'!$B$38:$I$89,5,FALSE),"")</f>
        <v>4</v>
      </c>
      <c r="F51" s="40" t="str">
        <f>IFERROR(VLOOKUP(A51,'GSI Maintenance Schedule'!$B$38:$J$65562,6,FALSE)&amp;IF(VLOOKUP(A51,'GSI Maintenance Schedule'!$B$38:$J$65562,7,FALSE)="",""," - "&amp;VLOOKUP(A51,'GSI Maintenance Schedule'!$B$38:$J$65562,7,FALSE)),"")</f>
        <v>Quarterly</v>
      </c>
      <c r="G51" s="279"/>
      <c r="H51" s="279"/>
    </row>
    <row r="52" spans="1:256" s="9" customFormat="1" ht="40.200000000000003" customHeight="1" x14ac:dyDescent="0.25">
      <c r="A52" s="89" t="s">
        <v>179</v>
      </c>
      <c r="B52" s="484" t="str">
        <f t="shared" ref="B52:B59" si="0">B51</f>
        <v>GSI-4 Permeable Surfaces Pavement</v>
      </c>
      <c r="C52" s="88" t="str">
        <f>IFERROR(VLOOKUP(A52,'GSI Maintenance Schedule'!$B$38:$D$189,3,FALSE),"")</f>
        <v>Inspect pavement condition</v>
      </c>
      <c r="D52" s="77" t="s">
        <v>39</v>
      </c>
      <c r="E52" s="40">
        <f>IFERROR(VLOOKUP(A52,'GSI Maintenance Schedule'!$B$38:$I$89,5,FALSE),"")</f>
        <v>4</v>
      </c>
      <c r="F52" s="40" t="str">
        <f>IFERROR(VLOOKUP(A52,'GSI Maintenance Schedule'!$B$38:$J$65562,6,FALSE)&amp;IF(VLOOKUP(A52,'GSI Maintenance Schedule'!$B$38:$J$65562,7,FALSE)="",""," - "&amp;VLOOKUP(A52,'GSI Maintenance Schedule'!$B$38:$J$65562,7,FALSE)),"")</f>
        <v>Quarterly</v>
      </c>
      <c r="G52" s="279"/>
      <c r="H52" s="279"/>
    </row>
    <row r="53" spans="1:256" s="45" customFormat="1" ht="24.9" hidden="1" customHeight="1" thickBot="1" x14ac:dyDescent="0.3">
      <c r="A53" s="162" t="s">
        <v>180</v>
      </c>
      <c r="B53" s="485" t="str">
        <f t="shared" si="0"/>
        <v>GSI-4 Permeable Surfaces Pavement</v>
      </c>
      <c r="C53" s="141" t="str">
        <f>IFERROR(VLOOKUP(A53,'GSI Maintenance Schedule'!$B$38:$D$189,3,FALSE),"")</f>
        <v>Repair pavers</v>
      </c>
      <c r="D53" s="80" t="s">
        <v>60</v>
      </c>
      <c r="E53" s="39">
        <f>IFERROR(VLOOKUP(A53,'GSI Maintenance Schedule'!$B$38:$I$89,5,FALSE),"")</f>
        <v>2</v>
      </c>
      <c r="F53" s="39" t="str">
        <f>IFERROR(VLOOKUP(A53,'GSI Maintenance Schedule'!$B$38:$J$65562,6,FALSE)&amp;IF(VLOOKUP(A53,'GSI Maintenance Schedule'!$B$38:$J$65562,7,FALSE)="",""," - "&amp;VLOOKUP(A53,'GSI Maintenance Schedule'!$B$38:$J$65562,7,FALSE)),"")</f>
        <v>Semi-annually</v>
      </c>
      <c r="G53" s="133"/>
      <c r="H53" s="155"/>
      <c r="I53" s="68"/>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c r="IV53" s="64"/>
    </row>
    <row r="54" spans="1:256" s="45" customFormat="1" ht="24.9" hidden="1" customHeight="1" x14ac:dyDescent="0.25">
      <c r="A54" s="89" t="s">
        <v>181</v>
      </c>
      <c r="B54" s="485" t="str">
        <f t="shared" si="0"/>
        <v>GSI-4 Permeable Surfaces Pavement</v>
      </c>
      <c r="C54" s="88" t="str">
        <f>IFERROR(VLOOKUP(A54,'GSI Maintenance Schedule'!$B$38:$D$189,3,FALSE),"")</f>
        <v>Repair pavement</v>
      </c>
      <c r="D54" s="78" t="s">
        <v>310</v>
      </c>
      <c r="E54" s="57">
        <f>IFERROR(VLOOKUP(A54,'GSI Maintenance Schedule'!$B$38:$I$89,5,FALSE),"")</f>
        <v>2</v>
      </c>
      <c r="F54" s="57" t="str">
        <f>IFERROR(VLOOKUP(A54,'GSI Maintenance Schedule'!$B$38:$J$65562,6,FALSE)&amp;IF(VLOOKUP(A54,'GSI Maintenance Schedule'!$B$38:$J$65562,7,FALSE)="",""," - "&amp;VLOOKUP(A54,'GSI Maintenance Schedule'!$B$38:$J$65562,7,FALSE)),"")</f>
        <v>Semi-annually</v>
      </c>
      <c r="G54" s="101"/>
      <c r="H54" s="9"/>
      <c r="I54" s="10" t="str">
        <f>IFERROR(IF(VLOOKUP($C$33,'GSI Construction Schedule'!B58:C67,2,FALSE)="","",VLOOKUP($C$33,'GSI Construction Schedule'!B58:C67,2,FALSE)),"")</f>
        <v/>
      </c>
    </row>
    <row r="55" spans="1:256" s="45" customFormat="1" ht="24.9" hidden="1" customHeight="1" x14ac:dyDescent="0.25">
      <c r="A55" s="89" t="s">
        <v>182</v>
      </c>
      <c r="B55" s="485" t="str">
        <f t="shared" si="0"/>
        <v>GSI-4 Permeable Surfaces Pavement</v>
      </c>
      <c r="C55" s="88" t="str">
        <f>IFERROR(VLOOKUP(A55,'GSI Maintenance Schedule'!$B$38:$D$189,3,FALSE),"")</f>
        <v>Redress joints</v>
      </c>
      <c r="D55" s="74" t="s">
        <v>41</v>
      </c>
      <c r="E55" s="40">
        <f>IFERROR(VLOOKUP(A55,'GSI Maintenance Schedule'!$B$38:$I$89,5,FALSE),"")</f>
        <v>2</v>
      </c>
      <c r="F55" s="40" t="str">
        <f>IFERROR(VLOOKUP(A55,'GSI Maintenance Schedule'!$B$38:$J$65562,6,FALSE)&amp;IF(VLOOKUP(A55,'GSI Maintenance Schedule'!$B$38:$J$65562,7,FALSE)="",""," - "&amp;VLOOKUP(A55,'GSI Maintenance Schedule'!$B$38:$J$65562,7,FALSE)),"")</f>
        <v>Semi-annually</v>
      </c>
      <c r="G55" s="94"/>
      <c r="H55" s="63"/>
      <c r="I55" s="165"/>
    </row>
    <row r="56" spans="1:256" s="9" customFormat="1" ht="24.9" hidden="1" customHeight="1" x14ac:dyDescent="0.25">
      <c r="A56" s="404" t="s">
        <v>183</v>
      </c>
      <c r="B56" s="485" t="str">
        <f t="shared" si="0"/>
        <v>GSI-4 Permeable Surfaces Pavement</v>
      </c>
      <c r="C56" s="138" t="str">
        <f>IFERROR(VLOOKUP(A56,'GSI Maintenance Schedule'!$B$38:$D$189,3,FALSE),"")</f>
        <v>Remove debris and trash</v>
      </c>
      <c r="D56" s="74" t="s">
        <v>70</v>
      </c>
      <c r="E56" s="57">
        <f>IFERROR(VLOOKUP(A56,'GSI Maintenance Schedule'!$B$38:$I$89,5,FALSE),"")</f>
        <v>52</v>
      </c>
      <c r="F56" s="57" t="str">
        <f>IFERROR(VLOOKUP(A56,'GSI Maintenance Schedule'!$B$38:$J$65562,6,FALSE)&amp;IF(VLOOKUP(A56,'GSI Maintenance Schedule'!$B$38:$J$65562,7,FALSE)="",""," - "&amp;VLOOKUP(A56,'GSI Maintenance Schedule'!$B$38:$J$65562,7,FALSE)),"")</f>
        <v>Weekly</v>
      </c>
      <c r="G56" s="101"/>
      <c r="H56" s="171"/>
      <c r="I56" s="174" t="str">
        <f>IF(VLOOKUP($C$33,'GSI Construction Schedule'!B60:C69,2,FALSE)="","",VLOOKUP($C$33,'GSI Construction Schedule'!B60:C69,2,FALSE))</f>
        <v/>
      </c>
    </row>
    <row r="57" spans="1:256" s="9" customFormat="1" ht="40.200000000000003" customHeight="1" x14ac:dyDescent="0.25">
      <c r="A57" s="89" t="s">
        <v>184</v>
      </c>
      <c r="B57" s="484" t="str">
        <f>B56</f>
        <v>GSI-4 Permeable Surfaces Pavement</v>
      </c>
      <c r="C57" s="88" t="str">
        <f>IFERROR(VLOOKUP(A57,'GSI Maintenance Schedule'!$B$38:$D$189,3,FALSE),"")</f>
        <v>Remove sediment from pavement and pavers</v>
      </c>
      <c r="D57" s="77" t="s">
        <v>71</v>
      </c>
      <c r="E57" s="40">
        <f>IFERROR(VLOOKUP(A57,'GSI Maintenance Schedule'!$B$38:$I$89,5,FALSE),"")</f>
        <v>4</v>
      </c>
      <c r="F57" s="40" t="str">
        <f>IFERROR(VLOOKUP(A57,'GSI Maintenance Schedule'!$B$38:$J$65562,6,FALSE)&amp;IF(VLOOKUP(A57,'GSI Maintenance Schedule'!$B$38:$J$65562,7,FALSE)="",""," - "&amp;VLOOKUP(A57,'GSI Maintenance Schedule'!$B$38:$J$65562,7,FALSE)),"")</f>
        <v>Quarterly</v>
      </c>
      <c r="G57" s="300"/>
      <c r="H57" s="300"/>
      <c r="I57" s="174"/>
    </row>
    <row r="58" spans="1:256" s="9" customFormat="1" ht="40.200000000000003" customHeight="1" x14ac:dyDescent="0.25">
      <c r="A58" s="89" t="s">
        <v>185</v>
      </c>
      <c r="B58" s="484" t="str">
        <f t="shared" si="0"/>
        <v>GSI-4 Permeable Surfaces Pavement</v>
      </c>
      <c r="C58" s="88" t="str">
        <f>IFERROR(VLOOKUP(A58,'GSI Maintenance Schedule'!$B$38:$D$189,3,FALSE),"")</f>
        <v>Remove weeds</v>
      </c>
      <c r="D58" s="77" t="s">
        <v>72</v>
      </c>
      <c r="E58" s="40">
        <f>IFERROR(VLOOKUP(A58,'GSI Maintenance Schedule'!$B$38:$I$89,5,FALSE),"")</f>
        <v>4</v>
      </c>
      <c r="F58" s="40" t="str">
        <f>IFERROR(VLOOKUP(A58,'GSI Maintenance Schedule'!$B$38:$J$65562,6,FALSE)&amp;IF(VLOOKUP(A58,'GSI Maintenance Schedule'!$B$38:$J$65562,7,FALSE)="",""," - "&amp;VLOOKUP(A58,'GSI Maintenance Schedule'!$B$38:$J$65562,7,FALSE)),"")</f>
        <v>Quarterly</v>
      </c>
      <c r="G58" s="300"/>
      <c r="H58" s="300"/>
      <c r="I58" s="174"/>
    </row>
    <row r="59" spans="1:256" s="9" customFormat="1" ht="40.200000000000003" customHeight="1" thickBot="1" x14ac:dyDescent="0.3">
      <c r="A59" s="89" t="s">
        <v>186</v>
      </c>
      <c r="B59" s="484" t="str">
        <f t="shared" si="0"/>
        <v>GSI-4 Permeable Surfaces Pavement</v>
      </c>
      <c r="C59" s="88" t="str">
        <f>IFERROR(VLOOKUP(A59,'GSI Maintenance Schedule'!$B$38:$D$189,3,FALSE),"")</f>
        <v>Remove stains and other markings</v>
      </c>
      <c r="D59" s="403" t="s">
        <v>42</v>
      </c>
      <c r="E59" s="40">
        <f>IFERROR(VLOOKUP(A59,'GSI Maintenance Schedule'!$B$38:$I$89,5,FALSE),"")</f>
        <v>4</v>
      </c>
      <c r="F59" s="40" t="str">
        <f>IFERROR(VLOOKUP(A59,'GSI Maintenance Schedule'!$B$38:$J$65562,6,FALSE)&amp;IF(VLOOKUP(A59,'GSI Maintenance Schedule'!$B$38:$J$65562,7,FALSE)="",""," - "&amp;VLOOKUP(A59,'GSI Maintenance Schedule'!$B$38:$J$65562,7,FALSE)),"")</f>
        <v>Quarterly</v>
      </c>
      <c r="G59" s="300"/>
      <c r="H59" s="300"/>
      <c r="I59" s="56"/>
    </row>
    <row r="60" spans="1:256" s="45" customFormat="1" ht="24.9" hidden="1" customHeight="1" x14ac:dyDescent="0.25">
      <c r="A60" s="164" t="s">
        <v>201</v>
      </c>
      <c r="B60" s="497" t="s">
        <v>47</v>
      </c>
      <c r="C60" s="141" t="str">
        <f>IFERROR(VLOOKUP(A60,'GSI Maintenance Schedule'!$B$38:$D$189,3,FALSE),"")</f>
        <v>Inspect site after 3 inch rain in 24 hour period</v>
      </c>
      <c r="D60" s="58" t="s">
        <v>73</v>
      </c>
      <c r="E60" s="39">
        <f>IFERROR(VLOOKUP(A60,'GSI Maintenance Schedule'!$B$38:$I$89,5,FALSE),"")</f>
        <v>1</v>
      </c>
      <c r="F60" s="39" t="str">
        <f>IFERROR(VLOOKUP(A60,'GSI Maintenance Schedule'!$B$38:$J$65562,6,FALSE)&amp;IF(VLOOKUP(A60,'GSI Maintenance Schedule'!$B$38:$J$65562,7,FALSE)="",""," - "&amp;VLOOKUP(A60,'GSI Maintenance Schedule'!$B$38:$J$65562,7,FALSE)),"")</f>
        <v>Seasonally</v>
      </c>
      <c r="G60" s="156"/>
      <c r="H60" s="157"/>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row>
    <row r="61" spans="1:256" s="45" customFormat="1" ht="24.9" hidden="1" customHeight="1" x14ac:dyDescent="0.25">
      <c r="A61" s="407" t="s">
        <v>202</v>
      </c>
      <c r="B61" s="495" t="str">
        <f t="shared" ref="B61:B67" si="1">B60</f>
        <v>GSI-5 Soil and &amp; Aggregate Media</v>
      </c>
      <c r="C61" s="138" t="str">
        <f>IFERROR(VLOOKUP(A61,'GSI Maintenance Schedule'!$B$38:$D$189,3,FALSE),"")</f>
        <v>Record standing water depth</v>
      </c>
      <c r="D61" s="43" t="s">
        <v>44</v>
      </c>
      <c r="E61" s="142" t="str">
        <f>IFERROR(VLOOKUP(A61,'GSI Maintenance Schedule'!$B$38:$I$89,5,FALSE),"")</f>
        <v/>
      </c>
      <c r="F61" s="142" t="str">
        <f>IFERROR(VLOOKUP(A61,'GSI Maintenance Schedule'!$B$38:$J$65562,6,FALSE)&amp;IF(VLOOKUP(A61,'GSI Maintenance Schedule'!$B$38:$J$65562,7,FALSE)="",""," - "&amp;VLOOKUP(A61,'GSI Maintenance Schedule'!$B$38:$J$65562,7,FALSE)),"")</f>
        <v>As needed</v>
      </c>
      <c r="G61" s="160"/>
      <c r="H61" s="161"/>
    </row>
    <row r="62" spans="1:256" s="56" customFormat="1" ht="24.9" customHeight="1" thickBot="1" x14ac:dyDescent="0.3">
      <c r="A62" s="89" t="s">
        <v>203</v>
      </c>
      <c r="B62" s="484" t="str">
        <f t="shared" si="1"/>
        <v>GSI-5 Soil and &amp; Aggregate Media</v>
      </c>
      <c r="C62" s="88" t="str">
        <f>IFERROR(VLOOKUP(A62,'GSI Maintenance Schedule'!$B$38:$D$189,3,FALSE),"")</f>
        <v>Inspect for erosion</v>
      </c>
      <c r="D62" s="403" t="s">
        <v>60</v>
      </c>
      <c r="E62" s="40">
        <f>IFERROR(VLOOKUP(A62,'GSI Maintenance Schedule'!$B$38:$I$89,5,FALSE),"")</f>
        <v>4</v>
      </c>
      <c r="F62" s="40" t="str">
        <f>IFERROR(VLOOKUP(A62,'GSI Maintenance Schedule'!$B$38:$J$65562,6,FALSE)&amp;IF(VLOOKUP(A62,'GSI Maintenance Schedule'!$B$38:$J$65562,7,FALSE)="",""," - "&amp;VLOOKUP(A62,'GSI Maintenance Schedule'!$B$38:$J$65562,7,FALSE)),"")</f>
        <v>Quarterly</v>
      </c>
      <c r="G62" s="37"/>
      <c r="H62" s="37"/>
    </row>
    <row r="63" spans="1:256" s="37" customFormat="1" ht="24.9" hidden="1" customHeight="1" x14ac:dyDescent="0.25">
      <c r="A63" s="164" t="s">
        <v>204</v>
      </c>
      <c r="B63" s="497" t="str">
        <f t="shared" si="1"/>
        <v>GSI-5 Soil and &amp; Aggregate Media</v>
      </c>
      <c r="C63" s="141" t="str">
        <f>IFERROR(VLOOKUP(A63,'GSI Maintenance Schedule'!$B$38:$D$189,3,FALSE),"")</f>
        <v>Inspect for snow or snow removal damage</v>
      </c>
      <c r="D63" s="75" t="s">
        <v>311</v>
      </c>
      <c r="E63" s="39">
        <f>IFERROR(VLOOKUP(A63,'GSI Maintenance Schedule'!$B$38:$I$89,5,FALSE),"")</f>
        <v>1</v>
      </c>
      <c r="F63" s="39" t="str">
        <f>IFERROR(VLOOKUP(A63,'GSI Maintenance Schedule'!$B$38:$J$65562,6,FALSE)&amp;IF(VLOOKUP(A63,'GSI Maintenance Schedule'!$B$38:$J$65562,7,FALSE)="",""," - "&amp;VLOOKUP(A63,'GSI Maintenance Schedule'!$B$38:$J$65562,7,FALSE)),"")</f>
        <v>Seasonally</v>
      </c>
      <c r="G63" s="408"/>
      <c r="H63" s="409"/>
    </row>
    <row r="64" spans="1:256" s="37" customFormat="1" ht="24.9" hidden="1" customHeight="1" x14ac:dyDescent="0.25">
      <c r="A64" s="97" t="s">
        <v>205</v>
      </c>
      <c r="B64" s="494" t="str">
        <f t="shared" si="1"/>
        <v>GSI-5 Soil and &amp; Aggregate Media</v>
      </c>
      <c r="C64" s="88" t="str">
        <f>IFERROR(VLOOKUP(A64,'GSI Maintenance Schedule'!$B$38:$D$189,3,FALSE),"")</f>
        <v>Report utility excavation</v>
      </c>
      <c r="D64" s="74" t="s">
        <v>45</v>
      </c>
      <c r="E64" s="40" t="str">
        <f>IFERROR(VLOOKUP(A64,'GSI Maintenance Schedule'!$B$38:$I$89,5,FALSE),"")</f>
        <v/>
      </c>
      <c r="F64" s="40" t="str">
        <f>IFERROR(VLOOKUP(A64,'GSI Maintenance Schedule'!$B$38:$J$65562,6,FALSE)&amp;IF(VLOOKUP(A64,'GSI Maintenance Schedule'!$B$38:$J$65562,7,FALSE)="",""," - "&amp;VLOOKUP(A64,'GSI Maintenance Schedule'!$B$38:$J$65562,7,FALSE)),"")</f>
        <v>As needed</v>
      </c>
      <c r="G64" s="107"/>
      <c r="H64" s="50"/>
    </row>
    <row r="65" spans="1:256" s="37" customFormat="1" ht="24.9" hidden="1" customHeight="1" x14ac:dyDescent="0.25">
      <c r="A65" s="407" t="s">
        <v>206</v>
      </c>
      <c r="B65" s="495" t="str">
        <f t="shared" si="1"/>
        <v>GSI-5 Soil and &amp; Aggregate Media</v>
      </c>
      <c r="C65" s="138" t="str">
        <f>IFERROR(VLOOKUP(A65,'GSI Maintenance Schedule'!$B$38:$D$189,3,FALSE),"")</f>
        <v>Remove sediment, debris and trash</v>
      </c>
      <c r="D65" s="43" t="s">
        <v>46</v>
      </c>
      <c r="E65" s="142">
        <f>IFERROR(VLOOKUP(A65,'GSI Maintenance Schedule'!$B$38:$I$89,5,FALSE),"")</f>
        <v>26</v>
      </c>
      <c r="F65" s="142" t="str">
        <f>IFERROR(VLOOKUP(A65,'GSI Maintenance Schedule'!$B$38:$J$65562,6,FALSE)&amp;IF(VLOOKUP(A65,'GSI Maintenance Schedule'!$B$38:$J$65562,7,FALSE)="",""," - "&amp;VLOOKUP(A65,'GSI Maintenance Schedule'!$B$38:$J$65562,7,FALSE)),"")</f>
        <v>Bi-weekly</v>
      </c>
      <c r="G65" s="150"/>
      <c r="H65" s="151"/>
    </row>
    <row r="66" spans="1:256" s="9" customFormat="1" ht="40.200000000000003" customHeight="1" thickBot="1" x14ac:dyDescent="0.3">
      <c r="A66" s="89" t="s">
        <v>207</v>
      </c>
      <c r="B66" s="484" t="str">
        <f t="shared" si="1"/>
        <v>GSI-5 Soil and &amp; Aggregate Media</v>
      </c>
      <c r="C66" s="88" t="str">
        <f>IFERROR(VLOOKUP(A66,'GSI Maintenance Schedule'!$B$38:$D$189,3,FALSE),"")</f>
        <v>Replace settled materials</v>
      </c>
      <c r="D66" s="403" t="s">
        <v>60</v>
      </c>
      <c r="E66" s="40">
        <f>IFERROR(VLOOKUP(A66,'GSI Maintenance Schedule'!$B$38:$I$89,5,FALSE),"")</f>
        <v>4</v>
      </c>
      <c r="F66" s="40" t="str">
        <f>IFERROR(VLOOKUP(A66,'GSI Maintenance Schedule'!$B$38:$J$65562,6,FALSE)&amp;IF(VLOOKUP(A66,'GSI Maintenance Schedule'!$B$38:$J$65562,7,FALSE)="",""," - "&amp;VLOOKUP(A66,'GSI Maintenance Schedule'!$B$38:$J$65562,7,FALSE)),"")</f>
        <v>Quarterly</v>
      </c>
      <c r="G66" s="295"/>
      <c r="H66" s="295"/>
      <c r="I66" s="56"/>
    </row>
    <row r="67" spans="1:256" s="9" customFormat="1" ht="40.200000000000003" customHeight="1" thickBot="1" x14ac:dyDescent="0.3">
      <c r="A67" s="89" t="s">
        <v>208</v>
      </c>
      <c r="B67" s="484" t="str">
        <f t="shared" si="1"/>
        <v>GSI-5 Soil and &amp; Aggregate Media</v>
      </c>
      <c r="C67" s="88" t="str">
        <f>IFERROR(VLOOKUP(A67,'GSI Maintenance Schedule'!$B$38:$D$189,3,FALSE),"")</f>
        <v>Repair erosion</v>
      </c>
      <c r="D67" s="110" t="s">
        <v>48</v>
      </c>
      <c r="E67" s="40">
        <f>IFERROR(VLOOKUP(A67,'GSI Maintenance Schedule'!$B$38:$I$89,5,FALSE),"")</f>
        <v>4</v>
      </c>
      <c r="F67" s="40" t="str">
        <f>IFERROR(VLOOKUP(A67,'GSI Maintenance Schedule'!$B$38:$J$65562,6,FALSE)&amp;IF(VLOOKUP(A67,'GSI Maintenance Schedule'!$B$38:$J$65562,7,FALSE)="",""," - "&amp;VLOOKUP(A67,'GSI Maintenance Schedule'!$B$38:$J$65562,7,FALSE)),"")</f>
        <v>Quarterly</v>
      </c>
      <c r="G67" s="295"/>
      <c r="H67" s="295"/>
      <c r="I67" s="10"/>
    </row>
    <row r="68" spans="1:256" s="9" customFormat="1" ht="24.9" hidden="1" customHeight="1" x14ac:dyDescent="0.25">
      <c r="A68" s="405" t="s">
        <v>233</v>
      </c>
      <c r="B68" s="485" t="s">
        <v>14</v>
      </c>
      <c r="C68" s="145" t="str">
        <f>IFERROR(VLOOKUP(A68,'GSI Maintenance Schedule'!$B$38:$D$189,3,FALSE),"")</f>
        <v>Remove debris and trash</v>
      </c>
      <c r="D68" s="78" t="s">
        <v>49</v>
      </c>
      <c r="E68" s="142">
        <f>IFERROR(VLOOKUP(A68,'GSI Maintenance Schedule'!$B$38:$I$89,5,FALSE),"")</f>
        <v>52</v>
      </c>
      <c r="F68" s="142" t="str">
        <f>IFERROR(VLOOKUP(A68,'GSI Maintenance Schedule'!$B$38:$J$65562,6,FALSE)&amp;IF(VLOOKUP(A68,'GSI Maintenance Schedule'!$B$38:$J$65562,7,FALSE)="",""," - "&amp;VLOOKUP(A68,'GSI Maintenance Schedule'!$B$38:$J$65562,7,FALSE)),"")</f>
        <v>Weekly</v>
      </c>
      <c r="G68" s="158"/>
      <c r="H68" s="10"/>
      <c r="I68" s="10" t="str">
        <f>IFERROR(IF(VLOOKUP($C$33,'GSI Construction Schedule'!B72:C81,2,FALSE)="","",VLOOKUP($C$33,'GSI Construction Schedule'!B72:C81,2,FALSE)),"")</f>
        <v>(Select Applicable Components)</v>
      </c>
    </row>
    <row r="69" spans="1:256" s="9" customFormat="1" ht="40.200000000000003" customHeight="1" x14ac:dyDescent="0.25">
      <c r="A69" s="89" t="s">
        <v>234</v>
      </c>
      <c r="B69" s="484" t="str">
        <f t="shared" ref="B69:B80" si="2">B68</f>
        <v>GSI-7 Landscaping</v>
      </c>
      <c r="C69" s="88" t="str">
        <f>IFERROR(VLOOKUP(A69,'GSI Maintenance Schedule'!$B$38:$D$189,3,FALSE),"")</f>
        <v>Apply pre-emergent herbicide</v>
      </c>
      <c r="D69" s="77" t="s">
        <v>312</v>
      </c>
      <c r="E69" s="40">
        <f>IFERROR(VLOOKUP(A69,'GSI Maintenance Schedule'!$B$38:$I$89,5,FALSE),"")</f>
        <v>4</v>
      </c>
      <c r="F69" s="40" t="str">
        <f>IFERROR(VLOOKUP(A69,'GSI Maintenance Schedule'!$B$38:$J$65562,6,FALSE)&amp;IF(VLOOKUP(A69,'GSI Maintenance Schedule'!$B$38:$J$65562,7,FALSE)="",""," - "&amp;VLOOKUP(A69,'GSI Maintenance Schedule'!$B$38:$J$65562,7,FALSE)),"")</f>
        <v>Quarterly</v>
      </c>
      <c r="G69" s="296"/>
      <c r="H69" s="296"/>
      <c r="I69" s="10"/>
    </row>
    <row r="70" spans="1:256" s="9" customFormat="1" ht="24.9" hidden="1" customHeight="1" x14ac:dyDescent="0.25">
      <c r="A70" s="162" t="s">
        <v>235</v>
      </c>
      <c r="B70" s="485" t="str">
        <f t="shared" si="2"/>
        <v>GSI-7 Landscaping</v>
      </c>
      <c r="C70" s="141" t="str">
        <f>IFERROR(VLOOKUP(A70,'GSI Maintenance Schedule'!$B$38:$D$189,3,FALSE),"")</f>
        <v>Remove weeds</v>
      </c>
      <c r="D70" s="77" t="s">
        <v>50</v>
      </c>
      <c r="E70" s="142">
        <f>IFERROR(VLOOKUP(A70,'GSI Maintenance Schedule'!$B$38:$I$89,5,FALSE),"")</f>
        <v>52</v>
      </c>
      <c r="F70" s="142" t="str">
        <f>IFERROR(VLOOKUP(A70,'GSI Maintenance Schedule'!$B$38:$J$65562,6,FALSE)&amp;IF(VLOOKUP(A70,'GSI Maintenance Schedule'!$B$38:$J$65562,7,FALSE)="",""," - "&amp;VLOOKUP(A70,'GSI Maintenance Schedule'!$B$38:$J$65562,7,FALSE)),"")</f>
        <v>Weekly</v>
      </c>
      <c r="G70" s="146"/>
      <c r="H70" s="56"/>
      <c r="I70" s="10" t="str">
        <f>IFERROR(IF(VLOOKUP($C$33,'GSI Construction Schedule'!B74:C83,2,FALSE)="","",VLOOKUP($C$33,'GSI Construction Schedule'!B74:C83,2,FALSE)),"")</f>
        <v/>
      </c>
    </row>
    <row r="71" spans="1:256" s="9" customFormat="1" ht="24.9" hidden="1" customHeight="1" x14ac:dyDescent="0.25">
      <c r="A71" s="89" t="s">
        <v>236</v>
      </c>
      <c r="B71" s="485" t="str">
        <f t="shared" si="2"/>
        <v>GSI-7 Landscaping</v>
      </c>
      <c r="C71" s="88" t="str">
        <f>IFERROR(VLOOKUP(A71,'GSI Maintenance Schedule'!$B$38:$D$189,3,FALSE),"")</f>
        <v>Manage disease and pests</v>
      </c>
      <c r="D71" s="74" t="s">
        <v>51</v>
      </c>
      <c r="E71" s="40">
        <f>IFERROR(VLOOKUP(A71,'GSI Maintenance Schedule'!$B$38:$I$89,5,FALSE),"")</f>
        <v>52</v>
      </c>
      <c r="F71" s="40" t="str">
        <f>IFERROR(VLOOKUP(A71,'GSI Maintenance Schedule'!$B$38:$J$65562,6,FALSE)&amp;IF(VLOOKUP(A71,'GSI Maintenance Schedule'!$B$38:$J$65562,7,FALSE)="",""," - "&amp;VLOOKUP(A71,'GSI Maintenance Schedule'!$B$38:$J$65562,7,FALSE)),"")</f>
        <v>Weekly</v>
      </c>
      <c r="G71" s="24"/>
      <c r="H71" s="56"/>
    </row>
    <row r="72" spans="1:256" s="9" customFormat="1" ht="24.9" hidden="1" customHeight="1" x14ac:dyDescent="0.25">
      <c r="A72" s="404" t="s">
        <v>237</v>
      </c>
      <c r="B72" s="485" t="str">
        <f t="shared" si="2"/>
        <v>GSI-7 Landscaping</v>
      </c>
      <c r="C72" s="138" t="str">
        <f>IFERROR(VLOOKUP(A72,'GSI Maintenance Schedule'!$B$38:$D$189,3,FALSE),"")</f>
        <v>Manage landscape edges</v>
      </c>
      <c r="D72" s="77" t="s">
        <v>52</v>
      </c>
      <c r="E72" s="57">
        <f>IFERROR(VLOOKUP(A72,'GSI Maintenance Schedule'!$B$38:$I$89,5,FALSE),"")</f>
        <v>52</v>
      </c>
      <c r="F72" s="57" t="str">
        <f>IFERROR(VLOOKUP(A72,'GSI Maintenance Schedule'!$B$38:$J$65562,6,FALSE)&amp;IF(VLOOKUP(A72,'GSI Maintenance Schedule'!$B$38:$J$65562,7,FALSE)="",""," - "&amp;VLOOKUP(A72,'GSI Maintenance Schedule'!$B$38:$J$65562,7,FALSE)),"")</f>
        <v>Weekly</v>
      </c>
      <c r="G72" s="113"/>
      <c r="H72" s="56"/>
      <c r="I72" s="10" t="str">
        <f>IFERROR(IF(VLOOKUP($C$33,'GSI Construction Schedule'!B76:C85,2,FALSE)="","",VLOOKUP($C$33,'GSI Construction Schedule'!B76:C85,2,FALSE)),"")</f>
        <v/>
      </c>
    </row>
    <row r="73" spans="1:256" s="9" customFormat="1" ht="40.200000000000003" customHeight="1" x14ac:dyDescent="0.25">
      <c r="A73" s="89" t="s">
        <v>238</v>
      </c>
      <c r="B73" s="484" t="str">
        <f t="shared" si="2"/>
        <v>GSI-7 Landscaping</v>
      </c>
      <c r="C73" s="88" t="str">
        <f>IFERROR(VLOOKUP(A73,'GSI Maintenance Schedule'!$B$38:$D$189,3,FALSE),"")</f>
        <v>Prune for compact growth</v>
      </c>
      <c r="D73" s="77" t="s">
        <v>53</v>
      </c>
      <c r="E73" s="40">
        <f>IFERROR(VLOOKUP(A73,'GSI Maintenance Schedule'!$B$38:$I$89,5,FALSE),"")</f>
        <v>4</v>
      </c>
      <c r="F73" s="40" t="str">
        <f>IFERROR(VLOOKUP(A73,'GSI Maintenance Schedule'!$B$38:$J$65562,6,FALSE)&amp;IF(VLOOKUP(A73,'GSI Maintenance Schedule'!$B$38:$J$65562,7,FALSE)="",""," - "&amp;VLOOKUP(A73,'GSI Maintenance Schedule'!$B$38:$J$65562,7,FALSE)),"")</f>
        <v>Quarterly</v>
      </c>
      <c r="G73" s="296"/>
      <c r="H73" s="296"/>
      <c r="I73" s="56"/>
    </row>
    <row r="74" spans="1:256" s="45" customFormat="1" ht="24.9" hidden="1" customHeight="1" x14ac:dyDescent="0.25">
      <c r="A74" s="162" t="s">
        <v>239</v>
      </c>
      <c r="B74" s="485" t="str">
        <f t="shared" si="2"/>
        <v>GSI-7 Landscaping</v>
      </c>
      <c r="C74" s="141" t="str">
        <f>IFERROR(VLOOKUP(A74,'GSI Maintenance Schedule'!$B$38:$D$189,3,FALSE),"")</f>
        <v>Trim plants near intersections</v>
      </c>
      <c r="D74" s="74" t="s">
        <v>54</v>
      </c>
      <c r="E74" s="39">
        <f>IFERROR(VLOOKUP(A74,'GSI Maintenance Schedule'!$B$38:$I$89,5,FALSE),"")</f>
        <v>12</v>
      </c>
      <c r="F74" s="39" t="str">
        <f>IFERROR(VLOOKUP(A74,'GSI Maintenance Schedule'!$B$38:$J$65562,6,FALSE)&amp;IF(VLOOKUP(A74,'GSI Maintenance Schedule'!$B$38:$J$65562,7,FALSE)="",""," - "&amp;VLOOKUP(A74,'GSI Maintenance Schedule'!$B$38:$J$65562,7,FALSE)),"")</f>
        <v>Monthly</v>
      </c>
      <c r="G74" s="26"/>
      <c r="H74" s="61"/>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row>
    <row r="75" spans="1:256" s="45" customFormat="1" ht="24.9" hidden="1" customHeight="1" x14ac:dyDescent="0.25">
      <c r="A75" s="89" t="s">
        <v>240</v>
      </c>
      <c r="B75" s="485" t="str">
        <f t="shared" si="2"/>
        <v>GSI-7 Landscaping</v>
      </c>
      <c r="C75" s="88" t="str">
        <f>IFERROR(VLOOKUP(A75,'GSI Maintenance Schedule'!$B$38:$D$189,3,FALSE),"")</f>
        <v>Spring pruning of perennials and grasses</v>
      </c>
      <c r="D75" s="74" t="s">
        <v>55</v>
      </c>
      <c r="E75" s="40">
        <f>IFERROR(VLOOKUP(A75,'GSI Maintenance Schedule'!$B$38:$I$89,5,FALSE),"")</f>
        <v>1</v>
      </c>
      <c r="F75" s="40" t="str">
        <f>IFERROR(VLOOKUP(A75,'GSI Maintenance Schedule'!$B$38:$J$65562,6,FALSE)&amp;IF(VLOOKUP(A75,'GSI Maintenance Schedule'!$B$38:$J$65562,7,FALSE)="",""," - "&amp;VLOOKUP(A75,'GSI Maintenance Schedule'!$B$38:$J$65562,7,FALSE)),"")</f>
        <v>Annually</v>
      </c>
      <c r="G75" s="24"/>
      <c r="H75" s="51"/>
    </row>
    <row r="76" spans="1:256" s="45" customFormat="1" ht="24.9" hidden="1" customHeight="1" x14ac:dyDescent="0.25">
      <c r="A76" s="89" t="s">
        <v>241</v>
      </c>
      <c r="B76" s="485" t="str">
        <f t="shared" si="2"/>
        <v>GSI-7 Landscaping</v>
      </c>
      <c r="C76" s="88" t="str">
        <f>IFERROR(VLOOKUP(A76,'GSI Maintenance Schedule'!$B$38:$D$189,3,FALSE),"")</f>
        <v>Mow buffer around GSI perimeter</v>
      </c>
      <c r="D76" s="74" t="s">
        <v>56</v>
      </c>
      <c r="E76" s="40">
        <f>IFERROR(VLOOKUP(A76,'GSI Maintenance Schedule'!$B$38:$I$89,5,FALSE),"")</f>
        <v>12</v>
      </c>
      <c r="F76" s="40" t="str">
        <f>IFERROR(VLOOKUP(A76,'GSI Maintenance Schedule'!$B$38:$J$65562,6,FALSE)&amp;IF(VLOOKUP(A76,'GSI Maintenance Schedule'!$B$38:$J$65562,7,FALSE)="",""," - "&amp;VLOOKUP(A76,'GSI Maintenance Schedule'!$B$38:$J$65562,7,FALSE)),"")</f>
        <v>Monthly</v>
      </c>
      <c r="G76" s="24"/>
      <c r="H76" s="51"/>
    </row>
    <row r="77" spans="1:256" s="45" customFormat="1" ht="24.9" hidden="1" customHeight="1" x14ac:dyDescent="0.25">
      <c r="A77" s="89" t="s">
        <v>242</v>
      </c>
      <c r="B77" s="485" t="str">
        <f t="shared" si="2"/>
        <v>GSI-7 Landscaping</v>
      </c>
      <c r="C77" s="88" t="str">
        <f>IFERROR(VLOOKUP(A77,'GSI Maintenance Schedule'!$B$38:$D$189,3,FALSE),"")</f>
        <v>Mow grass swales</v>
      </c>
      <c r="D77" s="74" t="s">
        <v>74</v>
      </c>
      <c r="E77" s="40">
        <f>IFERROR(VLOOKUP(A77,'GSI Maintenance Schedule'!$B$38:$I$89,5,FALSE),"")</f>
        <v>12</v>
      </c>
      <c r="F77" s="40" t="str">
        <f>IFERROR(VLOOKUP(A77,'GSI Maintenance Schedule'!$B$38:$J$65562,6,FALSE)&amp;IF(VLOOKUP(A77,'GSI Maintenance Schedule'!$B$38:$J$65562,7,FALSE)="",""," - "&amp;VLOOKUP(A77,'GSI Maintenance Schedule'!$B$38:$J$65562,7,FALSE)),"")</f>
        <v>Monthly</v>
      </c>
      <c r="G77" s="24"/>
      <c r="H77" s="51"/>
    </row>
    <row r="78" spans="1:256" s="45" customFormat="1" ht="24.9" hidden="1" customHeight="1" x14ac:dyDescent="0.25">
      <c r="A78" s="89" t="s">
        <v>243</v>
      </c>
      <c r="B78" s="485" t="str">
        <f t="shared" si="2"/>
        <v>GSI-7 Landscaping</v>
      </c>
      <c r="C78" s="88" t="str">
        <f>IFERROR(VLOOKUP(A78,'GSI Maintenance Schedule'!$B$38:$D$189,3,FALSE),"")</f>
        <v>Water vegetated areas</v>
      </c>
      <c r="D78" s="74" t="s">
        <v>57</v>
      </c>
      <c r="E78" s="57" t="str">
        <f>IFERROR(VLOOKUP(A78,'GSI Maintenance Schedule'!$B$38:$I$89,5,FALSE),"")</f>
        <v/>
      </c>
      <c r="F78" s="57" t="str">
        <f>IFERROR(VLOOKUP(A78,'GSI Maintenance Schedule'!$B$38:$J$65562,6,FALSE)&amp;IF(VLOOKUP(A78,'GSI Maintenance Schedule'!$B$38:$J$65562,7,FALSE)="",""," - "&amp;VLOOKUP(A78,'GSI Maintenance Schedule'!$B$38:$J$65562,7,FALSE)),"")</f>
        <v>As needed</v>
      </c>
      <c r="G78" s="113"/>
      <c r="H78" s="51"/>
    </row>
    <row r="79" spans="1:256" s="45" customFormat="1" ht="24.9" hidden="1" customHeight="1" x14ac:dyDescent="0.25">
      <c r="A79" s="89" t="s">
        <v>244</v>
      </c>
      <c r="B79" s="485" t="str">
        <f t="shared" si="2"/>
        <v>GSI-7 Landscaping</v>
      </c>
      <c r="C79" s="88" t="str">
        <f>IFERROR(VLOOKUP(A79,'GSI Maintenance Schedule'!$B$38:$D$189,3,FALSE),"")</f>
        <v>Remove dead plants and replace</v>
      </c>
      <c r="D79" s="74" t="s">
        <v>75</v>
      </c>
      <c r="E79" s="40">
        <f>IFERROR(VLOOKUP(A79,'GSI Maintenance Schedule'!$B$38:$I$89,5,FALSE),"")</f>
        <v>2</v>
      </c>
      <c r="F79" s="40" t="str">
        <f>IFERROR(VLOOKUP(A79,'GSI Maintenance Schedule'!$B$38:$J$65562,6,FALSE)&amp;IF(VLOOKUP(A79,'GSI Maintenance Schedule'!$B$38:$J$65562,7,FALSE)="",""," - "&amp;VLOOKUP(A79,'GSI Maintenance Schedule'!$B$38:$J$65562,7,FALSE)),"")</f>
        <v>Semi-annually</v>
      </c>
      <c r="G79" s="24"/>
      <c r="H79" s="51"/>
    </row>
    <row r="80" spans="1:256" s="45" customFormat="1" ht="24.9" hidden="1" customHeight="1" thickBot="1" x14ac:dyDescent="0.3">
      <c r="A80" s="89" t="s">
        <v>245</v>
      </c>
      <c r="B80" s="486" t="str">
        <f t="shared" si="2"/>
        <v>GSI-7 Landscaping</v>
      </c>
      <c r="C80" s="95" t="str">
        <f>IFERROR(VLOOKUP(A80,'GSI Maintenance Schedule'!$B$38:$D$189,3,FALSE),"")</f>
        <v>Refresh mulch</v>
      </c>
      <c r="D80" s="80" t="s">
        <v>58</v>
      </c>
      <c r="E80" s="41">
        <f>IFERROR(VLOOKUP(A80,'GSI Maintenance Schedule'!$B$38:$I$89,5,FALSE),"")</f>
        <v>12</v>
      </c>
      <c r="F80" s="41" t="str">
        <f>IFERROR(VLOOKUP(A80,'GSI Maintenance Schedule'!$B$38:$J$65562,6,FALSE)&amp;IF(VLOOKUP(A80,'GSI Maintenance Schedule'!$B$38:$J$65562,7,FALSE)="",""," - "&amp;VLOOKUP(A80,'GSI Maintenance Schedule'!$B$38:$J$65562,7,FALSE)),"")</f>
        <v>Monthly</v>
      </c>
      <c r="G80" s="25"/>
      <c r="H80" s="51"/>
      <c r="I80" s="69"/>
    </row>
    <row r="81" spans="1:256" s="9" customFormat="1" ht="24.9" hidden="1" customHeight="1" x14ac:dyDescent="0.25">
      <c r="A81" s="89" t="s">
        <v>252</v>
      </c>
      <c r="B81" s="492" t="s">
        <v>15</v>
      </c>
      <c r="C81" s="91" t="str">
        <f>IFERROR(VLOOKUP(A81,'GSI Maintenance Schedule'!$B$38:$D$189,3,FALSE),"")</f>
        <v>Verify safe, secure access points</v>
      </c>
      <c r="D81" s="58" t="s">
        <v>76</v>
      </c>
      <c r="E81" s="114">
        <f>IFERROR(VLOOKUP(A81,'GSI Maintenance Schedule'!$B$38:$I$89,5,FALSE),"")</f>
        <v>52</v>
      </c>
      <c r="F81" s="114" t="str">
        <f>IFERROR(VLOOKUP(A81,'GSI Maintenance Schedule'!$B$38:$J$65562,6,FALSE)&amp;IF(VLOOKUP(A81,'GSI Maintenance Schedule'!$B$38:$J$65562,7,FALSE)="",""," - "&amp;VLOOKUP(A81,'GSI Maintenance Schedule'!$B$38:$J$65562,7,FALSE)),"")</f>
        <v>Weekly</v>
      </c>
      <c r="G81" s="115"/>
      <c r="H81" s="168"/>
    </row>
    <row r="82" spans="1:256" s="9" customFormat="1" ht="24.9" hidden="1" customHeight="1" x14ac:dyDescent="0.25">
      <c r="A82" s="89" t="s">
        <v>253</v>
      </c>
      <c r="B82" s="485" t="str">
        <f>B81</f>
        <v>GSI-8 Piping</v>
      </c>
      <c r="C82" s="88" t="str">
        <f>IFERROR(VLOOKUP(A82,'GSI Maintenance Schedule'!$B$38:$D$189,3,FALSE),"")</f>
        <v>Inspect for standing water</v>
      </c>
      <c r="D82" s="74" t="s">
        <v>77</v>
      </c>
      <c r="E82" s="40">
        <f>IFERROR(VLOOKUP(A82,'GSI Maintenance Schedule'!$B$38:$I$89,5,FALSE),"")</f>
        <v>52</v>
      </c>
      <c r="F82" s="40" t="str">
        <f>IFERROR(VLOOKUP(A82,'GSI Maintenance Schedule'!$B$38:$J$65562,6,FALSE)&amp;IF(VLOOKUP(A82,'GSI Maintenance Schedule'!$B$38:$J$65562,7,FALSE)="",""," - "&amp;VLOOKUP(A82,'GSI Maintenance Schedule'!$B$38:$J$65562,7,FALSE)),"")</f>
        <v>Weekly</v>
      </c>
      <c r="G82" s="24"/>
      <c r="H82" s="168"/>
    </row>
    <row r="83" spans="1:256" s="45" customFormat="1" ht="24.9" hidden="1" customHeight="1" x14ac:dyDescent="0.25">
      <c r="A83" s="404" t="s">
        <v>254</v>
      </c>
      <c r="B83" s="485" t="str">
        <f>B82</f>
        <v>GSI-8 Piping</v>
      </c>
      <c r="C83" s="138" t="str">
        <f>IFERROR(VLOOKUP(A83,'GSI Maintenance Schedule'!$B$38:$D$189,3,FALSE),"")</f>
        <v>Inspect and record debris depth</v>
      </c>
      <c r="D83" s="74" t="s">
        <v>59</v>
      </c>
      <c r="E83" s="57">
        <f>IFERROR(VLOOKUP(A83,'GSI Maintenance Schedule'!$B$38:$I$89,5,FALSE),"")</f>
        <v>12</v>
      </c>
      <c r="F83" s="57" t="str">
        <f>IFERROR(VLOOKUP(A83,'GSI Maintenance Schedule'!$B$38:$J$65562,6,FALSE)&amp;IF(VLOOKUP(A83,'GSI Maintenance Schedule'!$B$38:$J$65562,7,FALSE)="",""," - "&amp;VLOOKUP(A83,'GSI Maintenance Schedule'!$B$38:$J$65562,7,FALSE)),"")</f>
        <v>Monthly</v>
      </c>
      <c r="G83" s="113"/>
      <c r="H83" s="62"/>
      <c r="I83" s="64"/>
    </row>
    <row r="84" spans="1:256" s="9" customFormat="1" ht="40.200000000000003" customHeight="1" x14ac:dyDescent="0.25">
      <c r="A84" s="89" t="s">
        <v>255</v>
      </c>
      <c r="B84" s="484" t="str">
        <f>B83</f>
        <v>GSI-8 Piping</v>
      </c>
      <c r="C84" s="88" t="str">
        <f>IFERROR(VLOOKUP(A84,'GSI Maintenance Schedule'!$B$38:$D$189,3,FALSE),"")</f>
        <v>Inspect structural integrity</v>
      </c>
      <c r="D84" s="77" t="s">
        <v>78</v>
      </c>
      <c r="E84" s="40">
        <f>IFERROR(VLOOKUP(A84,'GSI Maintenance Schedule'!$B$38:$I$89,5,FALSE),"")</f>
        <v>4</v>
      </c>
      <c r="F84" s="40" t="str">
        <f>IFERROR(VLOOKUP(A84,'GSI Maintenance Schedule'!$B$38:$J$65562,6,FALSE)&amp;IF(VLOOKUP(A84,'GSI Maintenance Schedule'!$B$38:$J$65562,7,FALSE)="",""," - "&amp;VLOOKUP(A84,'GSI Maintenance Schedule'!$B$38:$J$65562,7,FALSE)),"")</f>
        <v>Quarterly</v>
      </c>
      <c r="G84" s="296"/>
      <c r="H84" s="296"/>
      <c r="I84" s="56"/>
    </row>
    <row r="85" spans="1:256" s="45" customFormat="1" ht="24.9" hidden="1" customHeight="1" thickBot="1" x14ac:dyDescent="0.3">
      <c r="A85" s="162" t="s">
        <v>256</v>
      </c>
      <c r="B85" s="485" t="str">
        <f>B84</f>
        <v>GSI-8 Piping</v>
      </c>
      <c r="C85" s="141" t="str">
        <f>IFERROR(VLOOKUP(A85,'GSI Maintenance Schedule'!$B$38:$D$189,3,FALSE),"")</f>
        <v>Remove blockages</v>
      </c>
      <c r="D85" s="80" t="s">
        <v>60</v>
      </c>
      <c r="E85" s="39">
        <f>IFERROR(VLOOKUP(A85,'GSI Maintenance Schedule'!$B$38:$I$89,5,FALSE),"")</f>
        <v>2</v>
      </c>
      <c r="F85" s="39" t="str">
        <f>IFERROR(VLOOKUP(A85,'GSI Maintenance Schedule'!$B$38:$J$65562,6,FALSE)&amp;IF(VLOOKUP(A85,'GSI Maintenance Schedule'!$B$38:$J$65562,7,FALSE)="",""," - "&amp;VLOOKUP(A85,'GSI Maintenance Schedule'!$B$38:$J$65562,7,FALSE)),"")</f>
        <v>Semi-annually</v>
      </c>
      <c r="G85" s="26"/>
      <c r="H85" s="72"/>
      <c r="I85" s="69"/>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row>
    <row r="86" spans="1:256" s="45" customFormat="1" ht="24.9" hidden="1" customHeight="1" thickBot="1" x14ac:dyDescent="0.3">
      <c r="A86" s="89" t="s">
        <v>257</v>
      </c>
      <c r="B86" s="486" t="str">
        <f>B85</f>
        <v>GSI-8 Piping</v>
      </c>
      <c r="C86" s="95" t="str">
        <f>IFERROR(VLOOKUP(A86,'GSI Maintenance Schedule'!$B$38:$D$189,3,FALSE),"")</f>
        <v>Remove sediment, debris and trash</v>
      </c>
      <c r="D86" s="110" t="s">
        <v>79</v>
      </c>
      <c r="E86" s="41">
        <f>IFERROR(VLOOKUP(A86,'GSI Maintenance Schedule'!$B$38:$I$89,5,FALSE),"")</f>
        <v>26</v>
      </c>
      <c r="F86" s="41" t="str">
        <f>IFERROR(VLOOKUP(A86,'GSI Maintenance Schedule'!$B$38:$J$65562,6,FALSE)&amp;IF(VLOOKUP(A86,'GSI Maintenance Schedule'!$B$38:$J$65562,7,FALSE)="",""," - "&amp;VLOOKUP(A86,'GSI Maintenance Schedule'!$B$38:$J$65562,7,FALSE)),"")</f>
        <v>Bi-weekly</v>
      </c>
      <c r="G86" s="25"/>
      <c r="H86" s="56"/>
      <c r="I86" s="10" t="str">
        <f>IFERROR(IF(VLOOKUP($C$33,'GSI Construction Schedule'!B90:C99,2,FALSE)="","",VLOOKUP($C$33,'GSI Construction Schedule'!B90:C99,2,FALSE)),"")</f>
        <v/>
      </c>
    </row>
    <row r="87" spans="1:256" s="9" customFormat="1" ht="24.9" hidden="1" customHeight="1" x14ac:dyDescent="0.25">
      <c r="A87" s="404" t="s">
        <v>263</v>
      </c>
      <c r="B87" s="492" t="s">
        <v>16</v>
      </c>
      <c r="C87" s="149" t="str">
        <f>IFERROR(VLOOKUP(A87,'GSI Maintenance Schedule'!$B$38:$D$189,3,FALSE),"")</f>
        <v>Verify open flow paths</v>
      </c>
      <c r="D87" s="75" t="s">
        <v>80</v>
      </c>
      <c r="E87" s="114">
        <f>IFERROR(VLOOKUP(A87,'GSI Maintenance Schedule'!$B$38:$I$89,5,FALSE),"")</f>
        <v>52</v>
      </c>
      <c r="F87" s="114" t="str">
        <f>IFERROR(VLOOKUP(A87,'GSI Maintenance Schedule'!$B$38:$J$65562,6,FALSE)&amp;IF(VLOOKUP(A87,'GSI Maintenance Schedule'!$B$38:$J$65562,7,FALSE)="",""," - "&amp;VLOOKUP(A87,'GSI Maintenance Schedule'!$B$38:$J$65562,7,FALSE)),"")</f>
        <v>Weekly</v>
      </c>
      <c r="G87" s="152"/>
      <c r="H87" s="56"/>
    </row>
    <row r="88" spans="1:256" s="9" customFormat="1" ht="40.200000000000003" customHeight="1" x14ac:dyDescent="0.25">
      <c r="A88" s="89" t="s">
        <v>264</v>
      </c>
      <c r="B88" s="484" t="str">
        <f>B87</f>
        <v>GSI-9 Outlets</v>
      </c>
      <c r="C88" s="88" t="str">
        <f>IFERROR(VLOOKUP(A88,'GSI Maintenance Schedule'!$B$38:$D$189,3,FALSE),"")</f>
        <v>Inspect structural integrity</v>
      </c>
      <c r="D88" s="77" t="s">
        <v>61</v>
      </c>
      <c r="E88" s="40">
        <f>IFERROR(VLOOKUP(A88,'GSI Maintenance Schedule'!$B$38:$I$89,5,FALSE),"")</f>
        <v>4</v>
      </c>
      <c r="F88" s="40" t="str">
        <f>IFERROR(VLOOKUP(A88,'GSI Maintenance Schedule'!$B$38:$J$65562,6,FALSE)&amp;IF(VLOOKUP(A88,'GSI Maintenance Schedule'!$B$38:$J$65562,7,FALSE)="",""," - "&amp;VLOOKUP(A88,'GSI Maintenance Schedule'!$B$38:$J$65562,7,FALSE)),"")</f>
        <v>Quarterly</v>
      </c>
      <c r="G88" s="296"/>
      <c r="H88" s="296"/>
      <c r="I88" s="56"/>
    </row>
    <row r="89" spans="1:256" s="45" customFormat="1" ht="24.9" hidden="1" customHeight="1" x14ac:dyDescent="0.25">
      <c r="A89" s="162" t="s">
        <v>265</v>
      </c>
      <c r="B89" s="485" t="str">
        <f>B88</f>
        <v>GSI-9 Outlets</v>
      </c>
      <c r="C89" s="141" t="str">
        <f>IFERROR(VLOOKUP(A89,'GSI Maintenance Schedule'!$B$38:$D$189,3,FALSE),"")</f>
        <v>Remove sediment, debris and trash</v>
      </c>
      <c r="D89" s="74" t="s">
        <v>62</v>
      </c>
      <c r="E89" s="39">
        <f>IFERROR(VLOOKUP(A89,'GSI Maintenance Schedule'!$B$38:$I$89,5,FALSE),"")</f>
        <v>26</v>
      </c>
      <c r="F89" s="39" t="str">
        <f>IFERROR(VLOOKUP(A89,'GSI Maintenance Schedule'!$B$38:$J$65562,6,FALSE)&amp;IF(VLOOKUP(A89,'GSI Maintenance Schedule'!$B$38:$J$65562,7,FALSE)="",""," - "&amp;VLOOKUP(A89,'GSI Maintenance Schedule'!$B$38:$J$65562,7,FALSE)),"")</f>
        <v>Bi-weekly</v>
      </c>
      <c r="G89" s="26"/>
      <c r="H89" s="61"/>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row>
    <row r="90" spans="1:256" s="45" customFormat="1" ht="24.9" hidden="1" customHeight="1" thickBot="1" x14ac:dyDescent="0.3">
      <c r="A90" s="89" t="s">
        <v>266</v>
      </c>
      <c r="B90" s="486" t="str">
        <f>B89</f>
        <v>GSI-9 Outlets</v>
      </c>
      <c r="C90" s="95" t="str">
        <f>IFERROR(VLOOKUP(A90,'GSI Maintenance Schedule'!$B$38:$D$189,3,FALSE),"")</f>
        <v>Inspect outlet control mechanism</v>
      </c>
      <c r="D90" s="80" t="s">
        <v>81</v>
      </c>
      <c r="E90" s="41">
        <f>IFERROR(VLOOKUP(A90,'GSI Maintenance Schedule'!$B$38:$I$89,5,FALSE),"")</f>
        <v>2</v>
      </c>
      <c r="F90" s="41" t="str">
        <f>IFERROR(VLOOKUP(A90,'GSI Maintenance Schedule'!$B$38:$J$65562,6,FALSE)&amp;IF(VLOOKUP(A90,'GSI Maintenance Schedule'!$B$38:$J$65562,7,FALSE)="",""," - "&amp;VLOOKUP(A90,'GSI Maintenance Schedule'!$B$38:$J$65562,7,FALSE)),"")</f>
        <v>Semi-annually</v>
      </c>
      <c r="G90" s="25"/>
      <c r="H90" s="51"/>
    </row>
    <row r="91" spans="1:256" s="45" customFormat="1" ht="24.9" hidden="1" customHeight="1" x14ac:dyDescent="0.25">
      <c r="A91" s="66"/>
      <c r="B91" s="487" t="str">
        <f>'GSI Sites &amp; Components'!$F$24</f>
        <v>(Insert Additional Component)</v>
      </c>
      <c r="C91" s="91" t="str">
        <f>IFERROR(VLOOKUP(A91,'GSI Maintenance Schedule'!$B$38:$D$189,3,FALSE),"")</f>
        <v/>
      </c>
      <c r="D91" s="58" t="s">
        <v>82</v>
      </c>
      <c r="E91" s="59" t="str">
        <f>IFERROR(VLOOKUP(A91,'GSI Maintenance Schedule'!$B$38:$I$89,5,FALSE),"")</f>
        <v/>
      </c>
      <c r="F91" s="59" t="str">
        <f>IFERROR(VLOOKUP(A91,'GSI Maintenance Schedule'!$B$38:$J$65562,6,FALSE)&amp;IF(VLOOKUP(A91,'GSI Maintenance Schedule'!$B$38:$J$65562,7,FALSE)="",""," - "&amp;VLOOKUP(A91,'GSI Maintenance Schedule'!$B$38:$J$65562,7,FALSE)),"")</f>
        <v/>
      </c>
      <c r="G91" s="117"/>
      <c r="H91" s="51"/>
    </row>
    <row r="92" spans="1:256" s="45" customFormat="1" ht="24.9" hidden="1" customHeight="1" x14ac:dyDescent="0.25">
      <c r="A92" s="66"/>
      <c r="B92" s="488" t="str">
        <f>B91</f>
        <v>(Insert Additional Component)</v>
      </c>
      <c r="C92" s="88" t="str">
        <f>IFERROR(VLOOKUP(A92,'GSI Maintenance Schedule'!$B$38:$D$189,3,FALSE),"")</f>
        <v/>
      </c>
      <c r="D92" s="43" t="s">
        <v>63</v>
      </c>
      <c r="E92" s="40" t="str">
        <f>IFERROR(VLOOKUP(A92,'GSI Maintenance Schedule'!$B$38:$I$89,5,FALSE),"")</f>
        <v/>
      </c>
      <c r="F92" s="40" t="str">
        <f>IFERROR(VLOOKUP(A92,'GSI Maintenance Schedule'!$B$38:$J$65562,6,FALSE)&amp;IF(VLOOKUP(A92,'GSI Maintenance Schedule'!$B$38:$J$65562,7,FALSE)="",""," - "&amp;VLOOKUP(A92,'GSI Maintenance Schedule'!$B$38:$J$65562,7,FALSE)),"")</f>
        <v/>
      </c>
      <c r="G92" s="118"/>
      <c r="H92" s="51"/>
    </row>
    <row r="93" spans="1:256" s="45" customFormat="1" ht="24.9" hidden="1" customHeight="1" thickBot="1" x14ac:dyDescent="0.3">
      <c r="A93" s="66"/>
      <c r="B93" s="488" t="str">
        <f t="shared" ref="B93:B100" si="3">B92</f>
        <v>(Insert Additional Component)</v>
      </c>
      <c r="C93" s="88" t="str">
        <f>IFERROR(VLOOKUP(A93,'GSI Maintenance Schedule'!$B$38:$D$189,3,FALSE),"")</f>
        <v/>
      </c>
      <c r="D93" s="44" t="s">
        <v>83</v>
      </c>
      <c r="E93" s="40" t="str">
        <f>IFERROR(VLOOKUP(A93,'GSI Maintenance Schedule'!$B$38:$I$89,5,FALSE),"")</f>
        <v/>
      </c>
      <c r="F93" s="40" t="str">
        <f>IFERROR(VLOOKUP(A93,'GSI Maintenance Schedule'!$B$38:$J$65562,6,FALSE)&amp;IF(VLOOKUP(A93,'GSI Maintenance Schedule'!$B$38:$J$65562,7,FALSE)="",""," - "&amp;VLOOKUP(A93,'GSI Maintenance Schedule'!$B$38:$J$65562,7,FALSE)),"")</f>
        <v/>
      </c>
      <c r="G93" s="119"/>
      <c r="H93" s="51"/>
    </row>
    <row r="94" spans="1:256" s="45" customFormat="1" ht="24.9" hidden="1" customHeight="1" x14ac:dyDescent="0.25">
      <c r="A94" s="66"/>
      <c r="B94" s="488" t="str">
        <f t="shared" si="3"/>
        <v>(Insert Additional Component)</v>
      </c>
      <c r="C94" s="88" t="str">
        <f>IFERROR(VLOOKUP(A94,'GSI Maintenance Schedule'!$B$38:$D$189,3,FALSE),"")</f>
        <v/>
      </c>
      <c r="D94" s="75" t="s">
        <v>84</v>
      </c>
      <c r="E94" s="40" t="str">
        <f>IFERROR(VLOOKUP(A94,'GSI Maintenance Schedule'!$B$38:$I$89,5,FALSE),"")</f>
        <v/>
      </c>
      <c r="F94" s="40" t="str">
        <f>IFERROR(VLOOKUP(A94,'GSI Maintenance Schedule'!$B$38:$J$65562,6,FALSE)&amp;IF(VLOOKUP(A94,'GSI Maintenance Schedule'!$B$38:$J$65562,7,FALSE)="",""," - "&amp;VLOOKUP(A94,'GSI Maintenance Schedule'!$B$38:$J$65562,7,FALSE)),"")</f>
        <v/>
      </c>
      <c r="G94" s="24"/>
      <c r="H94" s="51"/>
    </row>
    <row r="95" spans="1:256" s="45" customFormat="1" ht="24.9" hidden="1" customHeight="1" x14ac:dyDescent="0.25">
      <c r="A95" s="66"/>
      <c r="B95" s="488" t="str">
        <f t="shared" si="3"/>
        <v>(Insert Additional Component)</v>
      </c>
      <c r="C95" s="88" t="str">
        <f>IFERROR(VLOOKUP(A95,'GSI Maintenance Schedule'!$B$38:$D$189,3,FALSE),"")</f>
        <v/>
      </c>
      <c r="D95" s="43" t="s">
        <v>85</v>
      </c>
      <c r="E95" s="40" t="str">
        <f>IFERROR(VLOOKUP(A95,'GSI Maintenance Schedule'!$B$38:$I$89,5,FALSE),"")</f>
        <v/>
      </c>
      <c r="F95" s="40" t="str">
        <f>IFERROR(VLOOKUP(A95,'GSI Maintenance Schedule'!$B$38:$J$65562,6,FALSE)&amp;IF(VLOOKUP(A95,'GSI Maintenance Schedule'!$B$38:$J$65562,7,FALSE)="",""," - "&amp;VLOOKUP(A95,'GSI Maintenance Schedule'!$B$38:$J$65562,7,FALSE)),"")</f>
        <v/>
      </c>
      <c r="G95" s="120"/>
      <c r="H95" s="62"/>
      <c r="I95" s="69"/>
    </row>
    <row r="96" spans="1:256" s="45" customFormat="1" ht="24.9" hidden="1" customHeight="1" x14ac:dyDescent="0.25">
      <c r="A96" s="66"/>
      <c r="B96" s="488" t="str">
        <f t="shared" si="3"/>
        <v>(Insert Additional Component)</v>
      </c>
      <c r="C96" s="88" t="str">
        <f>IFERROR(VLOOKUP(A96,'GSI Maintenance Schedule'!$B$38:$D$189,3,FALSE),"")</f>
        <v/>
      </c>
      <c r="D96" s="77" t="s">
        <v>64</v>
      </c>
      <c r="E96" s="40" t="str">
        <f>IFERROR(VLOOKUP(A96,'GSI Maintenance Schedule'!$B$38:$I$89,5,FALSE),"")</f>
        <v/>
      </c>
      <c r="F96" s="40" t="str">
        <f>IFERROR(VLOOKUP(A96,'GSI Maintenance Schedule'!$B$38:$J$65562,6,FALSE)&amp;IF(VLOOKUP(A96,'GSI Maintenance Schedule'!$B$38:$J$65562,7,FALSE)="",""," - "&amp;VLOOKUP(A96,'GSI Maintenance Schedule'!$B$38:$J$65562,7,FALSE)),"")</f>
        <v/>
      </c>
      <c r="G96" s="113"/>
      <c r="H96" s="56"/>
      <c r="I96" s="10" t="str">
        <f>IFERROR(IF(VLOOKUP($C$33,'GSI Construction Schedule'!B100:C109,2,FALSE)="","",VLOOKUP($C$33,'GSI Construction Schedule'!B100:C109,2,FALSE)),"")</f>
        <v/>
      </c>
    </row>
    <row r="97" spans="1:9" s="45" customFormat="1" ht="24.9" hidden="1" customHeight="1" thickBot="1" x14ac:dyDescent="0.3">
      <c r="A97" s="66"/>
      <c r="B97" s="488" t="str">
        <f t="shared" si="3"/>
        <v>(Insert Additional Component)</v>
      </c>
      <c r="C97" s="88" t="str">
        <f>IFERROR(VLOOKUP(A97,'GSI Maintenance Schedule'!$B$38:$D$189,3,FALSE),"")</f>
        <v/>
      </c>
      <c r="D97" s="80" t="s">
        <v>313</v>
      </c>
      <c r="E97" s="40" t="str">
        <f>IFERROR(VLOOKUP(A97,'GSI Maintenance Schedule'!$B$38:$I$89,5,FALSE),"")</f>
        <v/>
      </c>
      <c r="F97" s="40" t="str">
        <f>IFERROR(VLOOKUP(A97,'GSI Maintenance Schedule'!$B$38:$J$65562,6,FALSE)&amp;IF(VLOOKUP(A97,'GSI Maintenance Schedule'!$B$38:$J$65562,7,FALSE)="",""," - "&amp;VLOOKUP(A97,'GSI Maintenance Schedule'!$B$38:$J$65562,7,FALSE)),"")</f>
        <v/>
      </c>
      <c r="G97" s="24"/>
      <c r="H97" s="72"/>
      <c r="I97" s="73"/>
    </row>
    <row r="98" spans="1:9" s="45" customFormat="1" ht="24.9" hidden="1" customHeight="1" x14ac:dyDescent="0.25">
      <c r="A98" s="66"/>
      <c r="B98" s="488" t="str">
        <f t="shared" si="3"/>
        <v>(Insert Additional Component)</v>
      </c>
      <c r="C98" s="88" t="str">
        <f>IFERROR(VLOOKUP(A98,'GSI Maintenance Schedule'!$B$38:$D$189,3,FALSE),"")</f>
        <v/>
      </c>
      <c r="D98" s="52"/>
      <c r="E98" s="39"/>
      <c r="F98" s="36"/>
      <c r="G98" s="26"/>
      <c r="H98" s="56"/>
      <c r="I98" s="10" t="str">
        <f>IFERROR(IF(VLOOKUP($C$33,'GSI Construction Schedule'!B102:C111,2,FALSE)="","",VLOOKUP($C$33,'GSI Construction Schedule'!B102:C111,2,FALSE)),"")</f>
        <v/>
      </c>
    </row>
    <row r="99" spans="1:9" s="45" customFormat="1" ht="24.9" hidden="1" customHeight="1" x14ac:dyDescent="0.25">
      <c r="A99" s="66"/>
      <c r="B99" s="488" t="str">
        <f t="shared" si="3"/>
        <v>(Insert Additional Component)</v>
      </c>
      <c r="C99" s="88" t="str">
        <f>IFERROR(VLOOKUP(A99,'GSI Maintenance Schedule'!$B$38:$D$189,3,FALSE),"")</f>
        <v/>
      </c>
      <c r="D99" s="42"/>
      <c r="E99" s="42"/>
      <c r="F99" s="18"/>
      <c r="G99" s="24"/>
      <c r="H99" s="56"/>
      <c r="I99" s="56"/>
    </row>
    <row r="100" spans="1:9" s="45" customFormat="1" ht="24.9" hidden="1" customHeight="1" thickBot="1" x14ac:dyDescent="0.3">
      <c r="A100" s="66"/>
      <c r="B100" s="489" t="str">
        <f t="shared" si="3"/>
        <v>(Insert Additional Component)</v>
      </c>
      <c r="C100" s="95" t="str">
        <f>IFERROR(VLOOKUP(A100,'GSI Maintenance Schedule'!$B$38:$D$189,3,FALSE),"")</f>
        <v/>
      </c>
      <c r="D100" s="86"/>
      <c r="E100" s="86"/>
      <c r="F100" s="121"/>
      <c r="G100" s="25"/>
      <c r="H100" s="56"/>
      <c r="I100" s="56"/>
    </row>
    <row r="101" spans="1:9" s="45" customFormat="1" ht="24.9" hidden="1" customHeight="1" x14ac:dyDescent="0.25">
      <c r="A101" s="66"/>
      <c r="B101" s="487" t="str">
        <f>'GSI Sites &amp; Components'!$F$25</f>
        <v>(Insert Additional Component)</v>
      </c>
      <c r="C101" s="91" t="str">
        <f>IFERROR(VLOOKUP(A101,'GSI Maintenance Schedule'!$B$38:$D$189,3,FALSE),"")</f>
        <v/>
      </c>
      <c r="D101" s="85"/>
      <c r="E101" s="85"/>
      <c r="F101" s="122"/>
      <c r="G101" s="116"/>
      <c r="H101" s="56"/>
      <c r="I101" s="56"/>
    </row>
    <row r="102" spans="1:9" s="45" customFormat="1" ht="24.9" hidden="1" customHeight="1" x14ac:dyDescent="0.25">
      <c r="A102" s="66"/>
      <c r="B102" s="488" t="str">
        <f>B101</f>
        <v>(Insert Additional Component)</v>
      </c>
      <c r="C102" s="88" t="str">
        <f>IFERROR(VLOOKUP(A102,'GSI Maintenance Schedule'!$B$38:$D$189,3,FALSE),"")</f>
        <v/>
      </c>
      <c r="D102" s="42"/>
      <c r="E102" s="42"/>
      <c r="F102" s="18"/>
      <c r="G102" s="24"/>
      <c r="H102" s="56"/>
      <c r="I102" s="56"/>
    </row>
    <row r="103" spans="1:9" s="45" customFormat="1" ht="24.9" hidden="1" customHeight="1" x14ac:dyDescent="0.25">
      <c r="A103" s="66"/>
      <c r="B103" s="488" t="str">
        <f t="shared" ref="B103:B110" si="4">B102</f>
        <v>(Insert Additional Component)</v>
      </c>
      <c r="C103" s="88" t="str">
        <f>IFERROR(VLOOKUP(A103,'GSI Maintenance Schedule'!$B$38:$D$189,3,FALSE),"")</f>
        <v/>
      </c>
      <c r="D103" s="42"/>
      <c r="E103" s="42"/>
      <c r="F103" s="37"/>
      <c r="G103" s="24"/>
      <c r="H103" s="56"/>
      <c r="I103" s="56"/>
    </row>
    <row r="104" spans="1:9" s="45" customFormat="1" ht="24.9" hidden="1" customHeight="1" x14ac:dyDescent="0.25">
      <c r="A104" s="66"/>
      <c r="B104" s="488" t="str">
        <f t="shared" si="4"/>
        <v>(Insert Additional Component)</v>
      </c>
      <c r="C104" s="88" t="str">
        <f>IFERROR(VLOOKUP(A104,'GSI Maintenance Schedule'!$B$38:$D$189,3,FALSE),"")</f>
        <v/>
      </c>
      <c r="D104" s="42"/>
      <c r="E104" s="42"/>
      <c r="F104" s="37"/>
      <c r="G104" s="24"/>
      <c r="H104" s="56"/>
      <c r="I104" s="56"/>
    </row>
    <row r="105" spans="1:9" s="45" customFormat="1" ht="24.9" hidden="1" customHeight="1" x14ac:dyDescent="0.25">
      <c r="A105" s="66"/>
      <c r="B105" s="488" t="str">
        <f t="shared" si="4"/>
        <v>(Insert Additional Component)</v>
      </c>
      <c r="C105" s="88" t="str">
        <f>IFERROR(VLOOKUP(A105,'GSI Maintenance Schedule'!$B$38:$D$189,3,FALSE),"")</f>
        <v/>
      </c>
      <c r="D105" s="42"/>
      <c r="E105" s="42"/>
      <c r="F105" s="37"/>
      <c r="G105" s="24"/>
      <c r="H105" s="56"/>
      <c r="I105" s="56"/>
    </row>
    <row r="106" spans="1:9" s="45" customFormat="1" ht="24.9" hidden="1" customHeight="1" x14ac:dyDescent="0.25">
      <c r="A106" s="66"/>
      <c r="B106" s="488" t="str">
        <f t="shared" si="4"/>
        <v>(Insert Additional Component)</v>
      </c>
      <c r="C106" s="88" t="str">
        <f>IFERROR(VLOOKUP(A106,'GSI Maintenance Schedule'!$B$38:$D$189,3,FALSE),"")</f>
        <v/>
      </c>
      <c r="D106" s="42"/>
      <c r="E106" s="42"/>
      <c r="F106" s="37"/>
      <c r="G106" s="24"/>
      <c r="H106" s="56"/>
      <c r="I106" s="56"/>
    </row>
    <row r="107" spans="1:9" s="45" customFormat="1" ht="24.9" hidden="1" customHeight="1" x14ac:dyDescent="0.25">
      <c r="A107" s="66"/>
      <c r="B107" s="488" t="str">
        <f t="shared" si="4"/>
        <v>(Insert Additional Component)</v>
      </c>
      <c r="C107" s="88" t="str">
        <f>IFERROR(VLOOKUP(A107,'GSI Maintenance Schedule'!$B$38:$D$189,3,FALSE),"")</f>
        <v/>
      </c>
      <c r="D107" s="42"/>
      <c r="E107" s="42"/>
      <c r="F107" s="37"/>
      <c r="G107" s="24"/>
      <c r="H107" s="56"/>
      <c r="I107" s="56"/>
    </row>
    <row r="108" spans="1:9" s="45" customFormat="1" ht="24.9" hidden="1" customHeight="1" x14ac:dyDescent="0.25">
      <c r="A108" s="66"/>
      <c r="B108" s="488" t="str">
        <f t="shared" si="4"/>
        <v>(Insert Additional Component)</v>
      </c>
      <c r="C108" s="88" t="str">
        <f>IFERROR(VLOOKUP(A108,'GSI Maintenance Schedule'!$B$38:$D$189,3,FALSE),"")</f>
        <v/>
      </c>
      <c r="D108" s="42"/>
      <c r="E108" s="42"/>
      <c r="F108" s="37"/>
      <c r="G108" s="24"/>
      <c r="H108" s="56"/>
      <c r="I108" s="56"/>
    </row>
    <row r="109" spans="1:9" s="45" customFormat="1" ht="24.9" hidden="1" customHeight="1" x14ac:dyDescent="0.25">
      <c r="A109" s="66"/>
      <c r="B109" s="488" t="str">
        <f t="shared" si="4"/>
        <v>(Insert Additional Component)</v>
      </c>
      <c r="C109" s="88" t="str">
        <f>IFERROR(VLOOKUP(A109,'GSI Maintenance Schedule'!$B$38:$D$189,3,FALSE),"")</f>
        <v/>
      </c>
      <c r="D109" s="42"/>
      <c r="E109" s="42"/>
      <c r="F109" s="18"/>
      <c r="G109" s="24"/>
      <c r="H109" s="56"/>
      <c r="I109" s="56"/>
    </row>
    <row r="110" spans="1:9" s="45" customFormat="1" ht="24.9" hidden="1" customHeight="1" thickBot="1" x14ac:dyDescent="0.3">
      <c r="A110" s="66"/>
      <c r="B110" s="489" t="str">
        <f t="shared" si="4"/>
        <v>(Insert Additional Component)</v>
      </c>
      <c r="C110" s="95" t="str">
        <f>IFERROR(VLOOKUP(A110,'GSI Maintenance Schedule'!$B$38:$D$189,3,FALSE),"")</f>
        <v/>
      </c>
      <c r="D110" s="86"/>
      <c r="E110" s="86"/>
      <c r="F110" s="121"/>
      <c r="G110" s="25"/>
      <c r="H110" s="56"/>
      <c r="I110" s="56"/>
    </row>
    <row r="111" spans="1:9" s="45" customFormat="1" ht="24.9" hidden="1" customHeight="1" x14ac:dyDescent="0.25">
      <c r="B111" s="487" t="str">
        <f>'GSI Sites &amp; Components'!$F$25</f>
        <v>(Insert Additional Component)</v>
      </c>
      <c r="C111" s="91" t="str">
        <f>IFERROR(VLOOKUP(A111,'GSI Maintenance Schedule'!$B$38:$D$189,3,FALSE),"")</f>
        <v/>
      </c>
      <c r="D111" s="85"/>
      <c r="E111" s="85"/>
      <c r="F111" s="122"/>
      <c r="G111" s="116"/>
      <c r="H111" s="56"/>
      <c r="I111" s="56"/>
    </row>
    <row r="112" spans="1:9" s="45" customFormat="1" ht="24.9" hidden="1" customHeight="1" x14ac:dyDescent="0.25">
      <c r="B112" s="488" t="str">
        <f>B111</f>
        <v>(Insert Additional Component)</v>
      </c>
      <c r="C112" s="88" t="str">
        <f>IFERROR(VLOOKUP(A112,'GSI Maintenance Schedule'!$B$38:$D$189,3,FALSE),"")</f>
        <v/>
      </c>
      <c r="D112" s="42"/>
      <c r="E112" s="42"/>
      <c r="F112" s="18"/>
      <c r="G112" s="24"/>
      <c r="H112" s="56"/>
      <c r="I112" s="56"/>
    </row>
    <row r="113" spans="2:9" s="45" customFormat="1" ht="24.9" hidden="1" customHeight="1" x14ac:dyDescent="0.25">
      <c r="B113" s="488" t="str">
        <f t="shared" ref="B113:B120" si="5">B112</f>
        <v>(Insert Additional Component)</v>
      </c>
      <c r="C113" s="88" t="str">
        <f>IFERROR(VLOOKUP(A113,'GSI Maintenance Schedule'!$B$38:$D$189,3,FALSE),"")</f>
        <v/>
      </c>
      <c r="D113" s="42"/>
      <c r="E113" s="42"/>
      <c r="F113" s="37"/>
      <c r="G113" s="24"/>
      <c r="H113" s="56"/>
      <c r="I113" s="56"/>
    </row>
    <row r="114" spans="2:9" s="45" customFormat="1" ht="24.9" hidden="1" customHeight="1" x14ac:dyDescent="0.25">
      <c r="B114" s="488" t="str">
        <f t="shared" si="5"/>
        <v>(Insert Additional Component)</v>
      </c>
      <c r="C114" s="88" t="str">
        <f>IFERROR(VLOOKUP(A114,'GSI Maintenance Schedule'!$B$38:$D$189,3,FALSE),"")</f>
        <v/>
      </c>
      <c r="D114" s="42"/>
      <c r="E114" s="42"/>
      <c r="F114" s="37"/>
      <c r="G114" s="24"/>
      <c r="H114" s="56"/>
      <c r="I114" s="56"/>
    </row>
    <row r="115" spans="2:9" s="45" customFormat="1" ht="24.9" hidden="1" customHeight="1" x14ac:dyDescent="0.25">
      <c r="B115" s="488" t="str">
        <f t="shared" si="5"/>
        <v>(Insert Additional Component)</v>
      </c>
      <c r="C115" s="88" t="str">
        <f>IFERROR(VLOOKUP(A115,'GSI Maintenance Schedule'!$B$38:$D$189,3,FALSE),"")</f>
        <v/>
      </c>
      <c r="D115" s="42"/>
      <c r="E115" s="42"/>
      <c r="F115" s="37"/>
      <c r="G115" s="24"/>
      <c r="H115" s="56"/>
      <c r="I115" s="56"/>
    </row>
    <row r="116" spans="2:9" s="45" customFormat="1" ht="24.9" hidden="1" customHeight="1" x14ac:dyDescent="0.25">
      <c r="B116" s="488" t="str">
        <f t="shared" si="5"/>
        <v>(Insert Additional Component)</v>
      </c>
      <c r="C116" s="88" t="str">
        <f>IFERROR(VLOOKUP(A116,'GSI Maintenance Schedule'!$B$38:$D$189,3,FALSE),"")</f>
        <v/>
      </c>
      <c r="D116" s="42"/>
      <c r="E116" s="42"/>
      <c r="F116" s="37"/>
      <c r="G116" s="24"/>
      <c r="H116" s="56"/>
      <c r="I116" s="56"/>
    </row>
    <row r="117" spans="2:9" s="45" customFormat="1" ht="24.9" hidden="1" customHeight="1" x14ac:dyDescent="0.25">
      <c r="B117" s="488" t="str">
        <f t="shared" si="5"/>
        <v>(Insert Additional Component)</v>
      </c>
      <c r="C117" s="88" t="str">
        <f>IFERROR(VLOOKUP(A117,'GSI Maintenance Schedule'!$B$38:$D$189,3,FALSE),"")</f>
        <v/>
      </c>
      <c r="D117" s="42"/>
      <c r="E117" s="42"/>
      <c r="F117" s="37"/>
      <c r="G117" s="24"/>
      <c r="H117" s="56"/>
      <c r="I117" s="56"/>
    </row>
    <row r="118" spans="2:9" s="45" customFormat="1" ht="24.9" hidden="1" customHeight="1" x14ac:dyDescent="0.25">
      <c r="B118" s="488" t="str">
        <f t="shared" si="5"/>
        <v>(Insert Additional Component)</v>
      </c>
      <c r="C118" s="88" t="str">
        <f>IFERROR(VLOOKUP(A118,'GSI Maintenance Schedule'!$B$38:$D$189,3,FALSE),"")</f>
        <v/>
      </c>
      <c r="D118" s="42"/>
      <c r="E118" s="42"/>
      <c r="F118" s="37"/>
      <c r="G118" s="24"/>
      <c r="H118" s="56"/>
      <c r="I118" s="56"/>
    </row>
    <row r="119" spans="2:9" s="45" customFormat="1" ht="24.9" hidden="1" customHeight="1" x14ac:dyDescent="0.25">
      <c r="B119" s="488" t="str">
        <f t="shared" si="5"/>
        <v>(Insert Additional Component)</v>
      </c>
      <c r="C119" s="88" t="str">
        <f>IFERROR(VLOOKUP(A119,'GSI Maintenance Schedule'!$B$38:$D$189,3,FALSE),"")</f>
        <v/>
      </c>
      <c r="D119" s="42"/>
      <c r="E119" s="42"/>
      <c r="F119" s="18"/>
      <c r="G119" s="24"/>
      <c r="H119" s="56"/>
      <c r="I119" s="56"/>
    </row>
    <row r="120" spans="2:9" s="45" customFormat="1" ht="24.9" hidden="1" customHeight="1" thickBot="1" x14ac:dyDescent="0.3">
      <c r="B120" s="489" t="str">
        <f t="shared" si="5"/>
        <v>(Insert Additional Component)</v>
      </c>
      <c r="C120" s="95" t="str">
        <f>IFERROR(VLOOKUP(A120,'GSI Maintenance Schedule'!$B$38:$D$189,3,FALSE),"")</f>
        <v/>
      </c>
      <c r="D120" s="86"/>
      <c r="E120" s="86"/>
      <c r="F120" s="121"/>
      <c r="G120" s="25"/>
      <c r="H120" s="56"/>
      <c r="I120" s="56"/>
    </row>
    <row r="121" spans="2:9" s="45" customFormat="1" ht="24.9" hidden="1" customHeight="1" x14ac:dyDescent="0.25">
      <c r="B121" s="487" t="str">
        <f>'GSI Sites &amp; Components'!$F$25</f>
        <v>(Insert Additional Component)</v>
      </c>
      <c r="C121" s="91" t="str">
        <f>IFERROR(VLOOKUP(A121,'GSI Maintenance Schedule'!$B$38:$D$189,3,FALSE),"")</f>
        <v/>
      </c>
      <c r="D121" s="85"/>
      <c r="E121" s="85"/>
      <c r="F121" s="122"/>
      <c r="G121" s="116"/>
      <c r="H121" s="56"/>
      <c r="I121" s="56"/>
    </row>
    <row r="122" spans="2:9" s="45" customFormat="1" ht="24.9" hidden="1" customHeight="1" x14ac:dyDescent="0.25">
      <c r="B122" s="488" t="str">
        <f>B121</f>
        <v>(Insert Additional Component)</v>
      </c>
      <c r="C122" s="88" t="str">
        <f>IFERROR(VLOOKUP(A122,'GSI Maintenance Schedule'!$B$38:$D$189,3,FALSE),"")</f>
        <v/>
      </c>
      <c r="D122" s="42"/>
      <c r="E122" s="42"/>
      <c r="F122" s="18"/>
      <c r="G122" s="24"/>
      <c r="H122" s="56"/>
      <c r="I122" s="56"/>
    </row>
    <row r="123" spans="2:9" s="45" customFormat="1" ht="24.9" hidden="1" customHeight="1" x14ac:dyDescent="0.25">
      <c r="B123" s="488" t="str">
        <f t="shared" ref="B123:B130" si="6">B122</f>
        <v>(Insert Additional Component)</v>
      </c>
      <c r="C123" s="88" t="str">
        <f>IFERROR(VLOOKUP(A123,'GSI Maintenance Schedule'!$B$38:$D$189,3,FALSE),"")</f>
        <v/>
      </c>
      <c r="D123" s="42"/>
      <c r="E123" s="42"/>
      <c r="F123" s="37"/>
      <c r="G123" s="24"/>
      <c r="H123" s="56"/>
      <c r="I123" s="56"/>
    </row>
    <row r="124" spans="2:9" s="45" customFormat="1" ht="24.9" hidden="1" customHeight="1" x14ac:dyDescent="0.25">
      <c r="B124" s="488" t="str">
        <f t="shared" si="6"/>
        <v>(Insert Additional Component)</v>
      </c>
      <c r="C124" s="88" t="str">
        <f>IFERROR(VLOOKUP(A124,'GSI Maintenance Schedule'!$B$38:$D$189,3,FALSE),"")</f>
        <v/>
      </c>
      <c r="D124" s="42"/>
      <c r="E124" s="42"/>
      <c r="F124" s="37"/>
      <c r="G124" s="24"/>
      <c r="H124" s="56"/>
      <c r="I124" s="56"/>
    </row>
    <row r="125" spans="2:9" s="45" customFormat="1" ht="24.9" hidden="1" customHeight="1" x14ac:dyDescent="0.25">
      <c r="B125" s="488" t="str">
        <f t="shared" si="6"/>
        <v>(Insert Additional Component)</v>
      </c>
      <c r="C125" s="88" t="str">
        <f>IFERROR(VLOOKUP(A125,'GSI Maintenance Schedule'!$B$38:$D$189,3,FALSE),"")</f>
        <v/>
      </c>
      <c r="D125" s="42"/>
      <c r="E125" s="42"/>
      <c r="F125" s="37"/>
      <c r="G125" s="24"/>
      <c r="H125" s="56"/>
      <c r="I125" s="56"/>
    </row>
    <row r="126" spans="2:9" s="45" customFormat="1" ht="24.9" hidden="1" customHeight="1" x14ac:dyDescent="0.25">
      <c r="B126" s="488" t="str">
        <f t="shared" si="6"/>
        <v>(Insert Additional Component)</v>
      </c>
      <c r="C126" s="88" t="str">
        <f>IFERROR(VLOOKUP(A126,'GSI Maintenance Schedule'!$B$38:$D$189,3,FALSE),"")</f>
        <v/>
      </c>
      <c r="D126" s="42"/>
      <c r="E126" s="42"/>
      <c r="F126" s="37"/>
      <c r="G126" s="24"/>
      <c r="H126" s="56"/>
      <c r="I126" s="56"/>
    </row>
    <row r="127" spans="2:9" s="45" customFormat="1" ht="24.9" hidden="1" customHeight="1" x14ac:dyDescent="0.25">
      <c r="B127" s="488" t="str">
        <f t="shared" si="6"/>
        <v>(Insert Additional Component)</v>
      </c>
      <c r="C127" s="88" t="str">
        <f>IFERROR(VLOOKUP(A127,'GSI Maintenance Schedule'!$B$38:$D$189,3,FALSE),"")</f>
        <v/>
      </c>
      <c r="D127" s="42"/>
      <c r="E127" s="42"/>
      <c r="F127" s="37"/>
      <c r="G127" s="24"/>
      <c r="H127" s="56"/>
      <c r="I127" s="56"/>
    </row>
    <row r="128" spans="2:9" s="45" customFormat="1" ht="24.9" hidden="1" customHeight="1" x14ac:dyDescent="0.25">
      <c r="B128" s="488" t="str">
        <f t="shared" si="6"/>
        <v>(Insert Additional Component)</v>
      </c>
      <c r="C128" s="88" t="str">
        <f>IFERROR(VLOOKUP(A128,'GSI Maintenance Schedule'!$B$38:$D$189,3,FALSE),"")</f>
        <v/>
      </c>
      <c r="D128" s="42"/>
      <c r="E128" s="42"/>
      <c r="F128" s="37"/>
      <c r="G128" s="24"/>
      <c r="H128" s="56"/>
      <c r="I128" s="56"/>
    </row>
    <row r="129" spans="1:9" s="45" customFormat="1" ht="24.9" hidden="1" customHeight="1" x14ac:dyDescent="0.25">
      <c r="B129" s="488" t="str">
        <f t="shared" si="6"/>
        <v>(Insert Additional Component)</v>
      </c>
      <c r="C129" s="88" t="str">
        <f>IFERROR(VLOOKUP(A129,'GSI Maintenance Schedule'!$B$38:$D$189,3,FALSE),"")</f>
        <v/>
      </c>
      <c r="D129" s="42"/>
      <c r="E129" s="42"/>
      <c r="F129" s="18"/>
      <c r="G129" s="24"/>
      <c r="H129" s="56"/>
      <c r="I129" s="56"/>
    </row>
    <row r="130" spans="1:9" s="45" customFormat="1" ht="24.9" hidden="1" customHeight="1" thickBot="1" x14ac:dyDescent="0.3">
      <c r="B130" s="489" t="str">
        <f t="shared" si="6"/>
        <v>(Insert Additional Component)</v>
      </c>
      <c r="C130" s="95" t="str">
        <f>IFERROR(VLOOKUP(A130,'GSI Maintenance Schedule'!$B$38:$D$189,3,FALSE),"")</f>
        <v/>
      </c>
      <c r="D130" s="86"/>
      <c r="E130" s="86"/>
      <c r="F130" s="121"/>
      <c r="G130" s="25"/>
      <c r="H130" s="56"/>
      <c r="I130" s="56"/>
    </row>
    <row r="131" spans="1:9" s="45" customFormat="1" ht="24.9" hidden="1" customHeight="1" x14ac:dyDescent="0.25">
      <c r="B131" s="487" t="str">
        <f>'GSI Sites &amp; Components'!$F$24</f>
        <v>(Insert Additional Component)</v>
      </c>
      <c r="C131" s="91" t="str">
        <f>IFERROR(VLOOKUP(A131,'GSI Maintenance Schedule'!$B$38:$D$189,3,FALSE),"")</f>
        <v/>
      </c>
      <c r="D131" s="85"/>
      <c r="E131" s="85"/>
      <c r="F131" s="122"/>
      <c r="G131" s="116"/>
      <c r="H131" s="56"/>
      <c r="I131" s="56"/>
    </row>
    <row r="132" spans="1:9" s="45" customFormat="1" ht="24.9" hidden="1" customHeight="1" x14ac:dyDescent="0.25">
      <c r="B132" s="488" t="str">
        <f>B131</f>
        <v>(Insert Additional Component)</v>
      </c>
      <c r="C132" s="88" t="str">
        <f>IFERROR(VLOOKUP(A132,'GSI Maintenance Schedule'!$B$38:$D$189,3,FALSE),"")</f>
        <v/>
      </c>
      <c r="D132" s="42"/>
      <c r="E132" s="42"/>
      <c r="F132" s="18"/>
      <c r="G132" s="24"/>
      <c r="H132" s="56"/>
      <c r="I132" s="56"/>
    </row>
    <row r="133" spans="1:9" s="45" customFormat="1" ht="24.9" hidden="1" customHeight="1" x14ac:dyDescent="0.25">
      <c r="B133" s="488" t="str">
        <f t="shared" ref="B133:B140" si="7">B132</f>
        <v>(Insert Additional Component)</v>
      </c>
      <c r="C133" s="88" t="str">
        <f>IFERROR(VLOOKUP(A133,'GSI Maintenance Schedule'!$B$38:$D$189,3,FALSE),"")</f>
        <v/>
      </c>
      <c r="D133" s="42"/>
      <c r="E133" s="42"/>
      <c r="F133" s="37"/>
      <c r="G133" s="24"/>
      <c r="H133" s="56"/>
      <c r="I133" s="56"/>
    </row>
    <row r="134" spans="1:9" s="45" customFormat="1" ht="24.9" hidden="1" customHeight="1" x14ac:dyDescent="0.25">
      <c r="B134" s="488" t="str">
        <f t="shared" si="7"/>
        <v>(Insert Additional Component)</v>
      </c>
      <c r="C134" s="88" t="str">
        <f>IFERROR(VLOOKUP(A134,'GSI Maintenance Schedule'!$B$38:$D$189,3,FALSE),"")</f>
        <v/>
      </c>
      <c r="D134" s="42"/>
      <c r="E134" s="42"/>
      <c r="F134" s="37"/>
      <c r="G134" s="24"/>
      <c r="H134" s="56"/>
      <c r="I134" s="56"/>
    </row>
    <row r="135" spans="1:9" s="45" customFormat="1" ht="24.9" hidden="1" customHeight="1" x14ac:dyDescent="0.25">
      <c r="B135" s="488" t="str">
        <f t="shared" si="7"/>
        <v>(Insert Additional Component)</v>
      </c>
      <c r="C135" s="88" t="str">
        <f>IFERROR(VLOOKUP(A135,'GSI Maintenance Schedule'!$B$38:$D$189,3,FALSE),"")</f>
        <v/>
      </c>
      <c r="D135" s="42"/>
      <c r="E135" s="42"/>
      <c r="F135" s="37"/>
      <c r="G135" s="24"/>
      <c r="H135" s="56"/>
      <c r="I135" s="56"/>
    </row>
    <row r="136" spans="1:9" s="45" customFormat="1" ht="24.9" hidden="1" customHeight="1" x14ac:dyDescent="0.25">
      <c r="B136" s="488" t="str">
        <f t="shared" si="7"/>
        <v>(Insert Additional Component)</v>
      </c>
      <c r="C136" s="88" t="str">
        <f>IFERROR(VLOOKUP(A136,'GSI Maintenance Schedule'!$B$38:$D$189,3,FALSE),"")</f>
        <v/>
      </c>
      <c r="D136" s="42"/>
      <c r="E136" s="42"/>
      <c r="F136" s="37"/>
      <c r="G136" s="24"/>
      <c r="H136" s="56"/>
      <c r="I136" s="56"/>
    </row>
    <row r="137" spans="1:9" s="45" customFormat="1" ht="24.9" hidden="1" customHeight="1" x14ac:dyDescent="0.25">
      <c r="B137" s="488" t="str">
        <f t="shared" si="7"/>
        <v>(Insert Additional Component)</v>
      </c>
      <c r="C137" s="88" t="str">
        <f>IFERROR(VLOOKUP(A137,'GSI Maintenance Schedule'!$B$38:$D$189,3,FALSE),"")</f>
        <v/>
      </c>
      <c r="D137" s="42"/>
      <c r="E137" s="42"/>
      <c r="F137" s="37"/>
      <c r="G137" s="24"/>
      <c r="H137" s="56"/>
      <c r="I137" s="56"/>
    </row>
    <row r="138" spans="1:9" customFormat="1" ht="13.95" hidden="1" customHeight="1" x14ac:dyDescent="0.25">
      <c r="A138" s="45"/>
      <c r="B138" s="488" t="str">
        <f t="shared" si="7"/>
        <v>(Insert Additional Component)</v>
      </c>
      <c r="C138" s="88" t="str">
        <f>IFERROR(VLOOKUP(A138,'GSI Maintenance Schedule'!$B$38:$D$189,3,FALSE),"")</f>
        <v/>
      </c>
      <c r="D138" s="42"/>
      <c r="E138" s="42"/>
      <c r="F138" s="37"/>
      <c r="G138" s="24"/>
      <c r="H138" s="3"/>
      <c r="I138" s="3"/>
    </row>
    <row r="139" spans="1:9" customFormat="1" ht="13.95" hidden="1" customHeight="1" x14ac:dyDescent="0.25">
      <c r="A139" s="45"/>
      <c r="B139" s="488" t="str">
        <f t="shared" si="7"/>
        <v>(Insert Additional Component)</v>
      </c>
      <c r="C139" s="88" t="str">
        <f>IFERROR(VLOOKUP(A139,'GSI Maintenance Schedule'!$B$38:$D$189,3,FALSE),"")</f>
        <v/>
      </c>
      <c r="D139" s="42"/>
      <c r="E139" s="42"/>
      <c r="F139" s="18"/>
      <c r="G139" s="24"/>
      <c r="H139" s="3"/>
      <c r="I139" s="3"/>
    </row>
    <row r="140" spans="1:9" customFormat="1" ht="14.4" hidden="1" customHeight="1" thickBot="1" x14ac:dyDescent="0.3">
      <c r="A140" s="45"/>
      <c r="B140" s="489" t="str">
        <f t="shared" si="7"/>
        <v>(Insert Additional Component)</v>
      </c>
      <c r="C140" s="95" t="str">
        <f>IFERROR(VLOOKUP(A140,'GSI Maintenance Schedule'!$B$38:$D$189,3,FALSE),"")</f>
        <v/>
      </c>
      <c r="D140" s="86"/>
      <c r="E140" s="86"/>
      <c r="F140" s="121"/>
      <c r="G140" s="25"/>
      <c r="H140" s="3"/>
      <c r="I140" s="3"/>
    </row>
    <row r="141" spans="1:9" customFormat="1" ht="13.95" hidden="1" customHeight="1" x14ac:dyDescent="0.25">
      <c r="A141" s="45"/>
      <c r="B141" s="488" t="str">
        <f>'GSI Sites &amp; Components'!$F$25</f>
        <v>(Insert Additional Component)</v>
      </c>
      <c r="C141" s="91" t="str">
        <f>IFERROR(VLOOKUP(A141,'GSI Maintenance Schedule'!$B$38:$D$189,3,FALSE),"")</f>
        <v/>
      </c>
      <c r="D141" s="85"/>
      <c r="E141" s="85"/>
      <c r="F141" s="122"/>
      <c r="G141" s="116"/>
      <c r="H141" s="3"/>
      <c r="I141" s="3"/>
    </row>
    <row r="142" spans="1:9" customFormat="1" ht="13.95" hidden="1" customHeight="1" x14ac:dyDescent="0.25">
      <c r="A142" s="45"/>
      <c r="B142" s="488" t="str">
        <f>B141</f>
        <v>(Insert Additional Component)</v>
      </c>
      <c r="C142" s="88" t="str">
        <f>IFERROR(VLOOKUP(A142,'GSI Maintenance Schedule'!$B$38:$D$189,3,FALSE),"")</f>
        <v/>
      </c>
      <c r="D142" s="42"/>
      <c r="E142" s="42"/>
      <c r="F142" s="18"/>
      <c r="G142" s="24"/>
      <c r="H142" s="3"/>
      <c r="I142" s="3"/>
    </row>
    <row r="143" spans="1:9" customFormat="1" ht="13.95" hidden="1" customHeight="1" x14ac:dyDescent="0.25">
      <c r="A143" s="45"/>
      <c r="B143" s="488" t="str">
        <f t="shared" ref="B143:B150" si="8">B142</f>
        <v>(Insert Additional Component)</v>
      </c>
      <c r="C143" s="88" t="str">
        <f>IFERROR(VLOOKUP(A143,'GSI Maintenance Schedule'!$B$38:$D$189,3,FALSE),"")</f>
        <v/>
      </c>
      <c r="D143" s="42"/>
      <c r="E143" s="42"/>
      <c r="F143" s="37"/>
      <c r="G143" s="24"/>
      <c r="H143" s="3"/>
      <c r="I143" s="3"/>
    </row>
    <row r="144" spans="1:9" customFormat="1" ht="13.95" hidden="1" customHeight="1" x14ac:dyDescent="0.25">
      <c r="A144" s="45"/>
      <c r="B144" s="488" t="str">
        <f t="shared" si="8"/>
        <v>(Insert Additional Component)</v>
      </c>
      <c r="C144" s="88" t="str">
        <f>IFERROR(VLOOKUP(A144,'GSI Maintenance Schedule'!$B$38:$D$189,3,FALSE),"")</f>
        <v/>
      </c>
      <c r="D144" s="42"/>
      <c r="E144" s="42"/>
      <c r="F144" s="37"/>
      <c r="G144" s="24"/>
      <c r="H144" s="3"/>
      <c r="I144" s="3"/>
    </row>
    <row r="145" spans="1:9" customFormat="1" ht="13.95" hidden="1" customHeight="1" x14ac:dyDescent="0.25">
      <c r="A145" s="45"/>
      <c r="B145" s="488" t="str">
        <f t="shared" si="8"/>
        <v>(Insert Additional Component)</v>
      </c>
      <c r="C145" s="88" t="str">
        <f>IFERROR(VLOOKUP(A145,'GSI Maintenance Schedule'!$B$38:$D$189,3,FALSE),"")</f>
        <v/>
      </c>
      <c r="D145" s="42"/>
      <c r="E145" s="42"/>
      <c r="F145" s="37"/>
      <c r="G145" s="24"/>
      <c r="H145" s="3"/>
      <c r="I145" s="3"/>
    </row>
    <row r="146" spans="1:9" customFormat="1" ht="13.95" hidden="1" customHeight="1" x14ac:dyDescent="0.25">
      <c r="A146" s="45"/>
      <c r="B146" s="488" t="str">
        <f t="shared" si="8"/>
        <v>(Insert Additional Component)</v>
      </c>
      <c r="C146" s="88" t="str">
        <f>IFERROR(VLOOKUP(A146,'GSI Maintenance Schedule'!$B$38:$D$189,3,FALSE),"")</f>
        <v/>
      </c>
      <c r="D146" s="42"/>
      <c r="E146" s="42"/>
      <c r="F146" s="37"/>
      <c r="G146" s="24"/>
      <c r="H146" s="3"/>
      <c r="I146" s="3"/>
    </row>
    <row r="147" spans="1:9" customFormat="1" ht="13.95" hidden="1" customHeight="1" x14ac:dyDescent="0.25">
      <c r="A147" s="45"/>
      <c r="B147" s="488" t="str">
        <f t="shared" si="8"/>
        <v>(Insert Additional Component)</v>
      </c>
      <c r="C147" s="88" t="str">
        <f>IFERROR(VLOOKUP(A147,'GSI Maintenance Schedule'!$B$38:$D$189,3,FALSE),"")</f>
        <v/>
      </c>
      <c r="D147" s="42"/>
      <c r="E147" s="42"/>
      <c r="F147" s="37"/>
      <c r="G147" s="24"/>
      <c r="H147" s="3"/>
      <c r="I147" s="3"/>
    </row>
    <row r="148" spans="1:9" customFormat="1" ht="13.95" hidden="1" customHeight="1" x14ac:dyDescent="0.25">
      <c r="A148" s="45"/>
      <c r="B148" s="488" t="str">
        <f t="shared" si="8"/>
        <v>(Insert Additional Component)</v>
      </c>
      <c r="C148" s="88" t="str">
        <f>IFERROR(VLOOKUP(A148,'GSI Maintenance Schedule'!$B$38:$D$189,3,FALSE),"")</f>
        <v/>
      </c>
      <c r="D148" s="42"/>
      <c r="E148" s="42"/>
      <c r="F148" s="37"/>
      <c r="G148" s="24"/>
      <c r="H148" s="3"/>
      <c r="I148" s="3"/>
    </row>
    <row r="149" spans="1:9" customFormat="1" ht="13.95" hidden="1" customHeight="1" x14ac:dyDescent="0.25">
      <c r="A149" s="45"/>
      <c r="B149" s="488" t="str">
        <f t="shared" si="8"/>
        <v>(Insert Additional Component)</v>
      </c>
      <c r="C149" s="88" t="str">
        <f>IFERROR(VLOOKUP(A149,'GSI Maintenance Schedule'!$B$38:$D$189,3,FALSE),"")</f>
        <v/>
      </c>
      <c r="D149" s="42"/>
      <c r="E149" s="42"/>
      <c r="F149" s="18"/>
      <c r="G149" s="24"/>
      <c r="H149" s="3"/>
      <c r="I149" s="3"/>
    </row>
    <row r="150" spans="1:9" customFormat="1" ht="14.4" hidden="1" customHeight="1" thickBot="1" x14ac:dyDescent="0.3">
      <c r="A150" s="45"/>
      <c r="B150" s="489" t="str">
        <f t="shared" si="8"/>
        <v>(Insert Additional Component)</v>
      </c>
      <c r="C150" s="95" t="str">
        <f>IFERROR(VLOOKUP(A150,'GSI Maintenance Schedule'!$B$38:$D$189,3,FALSE),"")</f>
        <v/>
      </c>
      <c r="D150" s="86"/>
      <c r="E150" s="86"/>
      <c r="F150" s="121"/>
      <c r="G150" s="25"/>
      <c r="H150" s="3"/>
      <c r="I150" s="3"/>
    </row>
    <row r="151" spans="1:9" customFormat="1" ht="13.95" hidden="1" customHeight="1" x14ac:dyDescent="0.25">
      <c r="A151" s="45"/>
      <c r="B151" s="487" t="str">
        <f>'GSI Sites &amp; Components'!$F$25</f>
        <v>(Insert Additional Component)</v>
      </c>
      <c r="C151" s="91" t="str">
        <f>IFERROR(VLOOKUP(A151,'GSI Maintenance Schedule'!$B$38:$D$189,3,FALSE),"")</f>
        <v/>
      </c>
      <c r="D151" s="85"/>
      <c r="E151" s="85"/>
      <c r="F151" s="122"/>
      <c r="G151" s="116"/>
      <c r="H151" s="3"/>
      <c r="I151" s="3"/>
    </row>
    <row r="152" spans="1:9" customFormat="1" ht="13.95" hidden="1" customHeight="1" x14ac:dyDescent="0.25">
      <c r="A152" s="45"/>
      <c r="B152" s="488" t="str">
        <f>B151</f>
        <v>(Insert Additional Component)</v>
      </c>
      <c r="C152" s="88" t="str">
        <f>IFERROR(VLOOKUP(A152,'GSI Maintenance Schedule'!$B$38:$D$189,3,FALSE),"")</f>
        <v/>
      </c>
      <c r="D152" s="42"/>
      <c r="E152" s="42"/>
      <c r="F152" s="18"/>
      <c r="G152" s="24"/>
      <c r="H152" s="3"/>
      <c r="I152" s="3"/>
    </row>
    <row r="153" spans="1:9" customFormat="1" ht="13.95" hidden="1" customHeight="1" x14ac:dyDescent="0.25">
      <c r="A153" s="45"/>
      <c r="B153" s="488" t="str">
        <f t="shared" ref="B153:B160" si="9">B152</f>
        <v>(Insert Additional Component)</v>
      </c>
      <c r="C153" s="88" t="str">
        <f>IFERROR(VLOOKUP(A153,'GSI Maintenance Schedule'!$B$38:$D$189,3,FALSE),"")</f>
        <v/>
      </c>
      <c r="D153" s="42"/>
      <c r="E153" s="42"/>
      <c r="F153" s="37"/>
      <c r="G153" s="24"/>
      <c r="H153" s="3"/>
      <c r="I153" s="3"/>
    </row>
    <row r="154" spans="1:9" customFormat="1" ht="13.95" hidden="1" customHeight="1" x14ac:dyDescent="0.25">
      <c r="A154" s="45"/>
      <c r="B154" s="488" t="str">
        <f t="shared" si="9"/>
        <v>(Insert Additional Component)</v>
      </c>
      <c r="C154" s="88" t="str">
        <f>IFERROR(VLOOKUP(A154,'GSI Maintenance Schedule'!$B$38:$D$189,3,FALSE),"")</f>
        <v/>
      </c>
      <c r="D154" s="42"/>
      <c r="E154" s="42"/>
      <c r="F154" s="37"/>
      <c r="G154" s="24"/>
      <c r="H154" s="3"/>
      <c r="I154" s="3"/>
    </row>
    <row r="155" spans="1:9" customFormat="1" ht="13.95" hidden="1" customHeight="1" x14ac:dyDescent="0.25">
      <c r="A155" s="45"/>
      <c r="B155" s="488" t="str">
        <f t="shared" si="9"/>
        <v>(Insert Additional Component)</v>
      </c>
      <c r="C155" s="88" t="str">
        <f>IFERROR(VLOOKUP(A155,'GSI Maintenance Schedule'!$B$38:$D$189,3,FALSE),"")</f>
        <v/>
      </c>
      <c r="D155" s="42"/>
      <c r="E155" s="42"/>
      <c r="F155" s="37"/>
      <c r="G155" s="24"/>
      <c r="H155" s="3"/>
      <c r="I155" s="3"/>
    </row>
    <row r="156" spans="1:9" customFormat="1" ht="13.95" hidden="1" customHeight="1" x14ac:dyDescent="0.25">
      <c r="A156" s="45"/>
      <c r="B156" s="488" t="str">
        <f t="shared" si="9"/>
        <v>(Insert Additional Component)</v>
      </c>
      <c r="C156" s="88" t="str">
        <f>IFERROR(VLOOKUP(A156,'GSI Maintenance Schedule'!$B$38:$D$189,3,FALSE),"")</f>
        <v/>
      </c>
      <c r="D156" s="42"/>
      <c r="E156" s="42"/>
      <c r="F156" s="37"/>
      <c r="G156" s="24"/>
      <c r="H156" s="3"/>
      <c r="I156" s="3"/>
    </row>
    <row r="157" spans="1:9" customFormat="1" ht="13.95" hidden="1" customHeight="1" x14ac:dyDescent="0.25">
      <c r="A157" s="45"/>
      <c r="B157" s="488" t="str">
        <f t="shared" si="9"/>
        <v>(Insert Additional Component)</v>
      </c>
      <c r="C157" s="88" t="str">
        <f>IFERROR(VLOOKUP(A157,'GSI Maintenance Schedule'!$B$38:$D$189,3,FALSE),"")</f>
        <v/>
      </c>
      <c r="D157" s="42"/>
      <c r="E157" s="42"/>
      <c r="F157" s="37"/>
      <c r="G157" s="24"/>
      <c r="H157" s="3"/>
      <c r="I157" s="3"/>
    </row>
    <row r="158" spans="1:9" customFormat="1" ht="13.95" hidden="1" customHeight="1" x14ac:dyDescent="0.25">
      <c r="A158" s="45"/>
      <c r="B158" s="488" t="str">
        <f t="shared" si="9"/>
        <v>(Insert Additional Component)</v>
      </c>
      <c r="C158" s="88" t="str">
        <f>IFERROR(VLOOKUP(A158,'GSI Maintenance Schedule'!$B$38:$D$189,3,FALSE),"")</f>
        <v/>
      </c>
      <c r="D158" s="42"/>
      <c r="E158" s="42"/>
      <c r="F158" s="37"/>
      <c r="G158" s="24"/>
      <c r="H158" s="3"/>
      <c r="I158" s="3"/>
    </row>
    <row r="159" spans="1:9" customFormat="1" ht="13.95" hidden="1" customHeight="1" x14ac:dyDescent="0.25">
      <c r="A159" s="45"/>
      <c r="B159" s="488" t="str">
        <f t="shared" si="9"/>
        <v>(Insert Additional Component)</v>
      </c>
      <c r="C159" s="88" t="str">
        <f>IFERROR(VLOOKUP(A159,'GSI Maintenance Schedule'!$B$38:$D$189,3,FALSE),"")</f>
        <v/>
      </c>
      <c r="D159" s="42"/>
      <c r="E159" s="42"/>
      <c r="F159" s="18"/>
      <c r="G159" s="24"/>
      <c r="H159" s="3"/>
      <c r="I159" s="3"/>
    </row>
    <row r="160" spans="1:9" customFormat="1" ht="14.4" hidden="1" customHeight="1" thickBot="1" x14ac:dyDescent="0.3">
      <c r="A160" s="45"/>
      <c r="B160" s="489" t="str">
        <f t="shared" si="9"/>
        <v>(Insert Additional Component)</v>
      </c>
      <c r="C160" s="95" t="str">
        <f>IFERROR(VLOOKUP(A160,'GSI Maintenance Schedule'!$B$38:$D$189,3,FALSE),"")</f>
        <v/>
      </c>
      <c r="D160" s="86"/>
      <c r="E160" s="86"/>
      <c r="F160" s="121"/>
      <c r="G160" s="25"/>
      <c r="H160" s="3"/>
      <c r="I160" s="3"/>
    </row>
    <row r="161" spans="1:9" customFormat="1" ht="13.95" hidden="1" customHeight="1" x14ac:dyDescent="0.25">
      <c r="A161" s="45"/>
      <c r="B161" s="487" t="str">
        <f>'GSI Sites &amp; Components'!$F$25</f>
        <v>(Insert Additional Component)</v>
      </c>
      <c r="C161" s="91" t="str">
        <f>IFERROR(VLOOKUP(A161,'GSI Maintenance Schedule'!$B$38:$D$189,3,FALSE),"")</f>
        <v/>
      </c>
      <c r="D161" s="85"/>
      <c r="E161" s="85"/>
      <c r="F161" s="122"/>
      <c r="G161" s="116"/>
      <c r="H161" s="3"/>
      <c r="I161" s="3"/>
    </row>
    <row r="162" spans="1:9" customFormat="1" ht="13.95" hidden="1" customHeight="1" x14ac:dyDescent="0.25">
      <c r="A162" s="45"/>
      <c r="B162" s="488" t="str">
        <f>B161</f>
        <v>(Insert Additional Component)</v>
      </c>
      <c r="C162" s="88" t="str">
        <f>IFERROR(VLOOKUP(A162,'GSI Maintenance Schedule'!$B$38:$D$189,3,FALSE),"")</f>
        <v/>
      </c>
      <c r="D162" s="42"/>
      <c r="E162" s="42"/>
      <c r="F162" s="18"/>
      <c r="G162" s="24"/>
      <c r="H162" s="3"/>
      <c r="I162" s="3"/>
    </row>
    <row r="163" spans="1:9" customFormat="1" ht="13.95" hidden="1" customHeight="1" x14ac:dyDescent="0.25">
      <c r="A163" s="45"/>
      <c r="B163" s="488" t="str">
        <f t="shared" ref="B163:B170" si="10">B162</f>
        <v>(Insert Additional Component)</v>
      </c>
      <c r="C163" s="88" t="str">
        <f>IFERROR(VLOOKUP(A163,'GSI Maintenance Schedule'!$B$38:$D$189,3,FALSE),"")</f>
        <v/>
      </c>
      <c r="D163" s="42"/>
      <c r="E163" s="42"/>
      <c r="F163" s="37"/>
      <c r="G163" s="24"/>
      <c r="H163" s="3"/>
      <c r="I163" s="3"/>
    </row>
    <row r="164" spans="1:9" customFormat="1" ht="13.95" hidden="1" customHeight="1" x14ac:dyDescent="0.25">
      <c r="A164" s="45"/>
      <c r="B164" s="488" t="str">
        <f t="shared" si="10"/>
        <v>(Insert Additional Component)</v>
      </c>
      <c r="C164" s="88" t="str">
        <f>IFERROR(VLOOKUP(A164,'GSI Maintenance Schedule'!$B$38:$D$189,3,FALSE),"")</f>
        <v/>
      </c>
      <c r="D164" s="42"/>
      <c r="E164" s="42"/>
      <c r="F164" s="37"/>
      <c r="G164" s="24"/>
      <c r="H164" s="3"/>
      <c r="I164" s="3"/>
    </row>
    <row r="165" spans="1:9" customFormat="1" ht="13.95" hidden="1" customHeight="1" x14ac:dyDescent="0.25">
      <c r="A165" s="45"/>
      <c r="B165" s="488" t="str">
        <f t="shared" si="10"/>
        <v>(Insert Additional Component)</v>
      </c>
      <c r="C165" s="88" t="str">
        <f>IFERROR(VLOOKUP(A165,'GSI Maintenance Schedule'!$B$38:$D$189,3,FALSE),"")</f>
        <v/>
      </c>
      <c r="D165" s="42"/>
      <c r="E165" s="42"/>
      <c r="F165" s="37"/>
      <c r="G165" s="24"/>
      <c r="H165" s="3"/>
      <c r="I165" s="3"/>
    </row>
    <row r="166" spans="1:9" customFormat="1" ht="13.95" hidden="1" customHeight="1" x14ac:dyDescent="0.25">
      <c r="A166" s="45"/>
      <c r="B166" s="488" t="str">
        <f t="shared" si="10"/>
        <v>(Insert Additional Component)</v>
      </c>
      <c r="C166" s="88" t="str">
        <f>IFERROR(VLOOKUP(A166,'GSI Maintenance Schedule'!$B$38:$D$189,3,FALSE),"")</f>
        <v/>
      </c>
      <c r="D166" s="42"/>
      <c r="E166" s="42"/>
      <c r="F166" s="37"/>
      <c r="G166" s="24"/>
      <c r="H166" s="3"/>
      <c r="I166" s="3"/>
    </row>
    <row r="167" spans="1:9" customFormat="1" ht="13.95" hidden="1" customHeight="1" x14ac:dyDescent="0.25">
      <c r="A167" s="45"/>
      <c r="B167" s="488" t="str">
        <f t="shared" si="10"/>
        <v>(Insert Additional Component)</v>
      </c>
      <c r="C167" s="88" t="str">
        <f>IFERROR(VLOOKUP(A167,'GSI Maintenance Schedule'!$B$38:$D$189,3,FALSE),"")</f>
        <v/>
      </c>
      <c r="D167" s="42"/>
      <c r="E167" s="42"/>
      <c r="F167" s="37"/>
      <c r="G167" s="24"/>
      <c r="H167" s="3"/>
      <c r="I167" s="3"/>
    </row>
    <row r="168" spans="1:9" customFormat="1" ht="13.95" hidden="1" customHeight="1" x14ac:dyDescent="0.25">
      <c r="A168" s="45"/>
      <c r="B168" s="488" t="str">
        <f t="shared" si="10"/>
        <v>(Insert Additional Component)</v>
      </c>
      <c r="C168" s="88" t="str">
        <f>IFERROR(VLOOKUP(A168,'GSI Maintenance Schedule'!$B$38:$D$189,3,FALSE),"")</f>
        <v/>
      </c>
      <c r="D168" s="42"/>
      <c r="E168" s="42"/>
      <c r="F168" s="37"/>
      <c r="G168" s="24"/>
      <c r="H168" s="3"/>
      <c r="I168" s="3"/>
    </row>
    <row r="169" spans="1:9" customFormat="1" ht="13.95" hidden="1" customHeight="1" x14ac:dyDescent="0.25">
      <c r="A169" s="45"/>
      <c r="B169" s="488" t="str">
        <f t="shared" si="10"/>
        <v>(Insert Additional Component)</v>
      </c>
      <c r="C169" s="88" t="str">
        <f>IFERROR(VLOOKUP(A169,'GSI Maintenance Schedule'!$B$38:$D$189,3,FALSE),"")</f>
        <v/>
      </c>
      <c r="D169" s="42"/>
      <c r="E169" s="42"/>
      <c r="F169" s="18"/>
      <c r="G169" s="24"/>
      <c r="H169" s="3"/>
      <c r="I169" s="3"/>
    </row>
    <row r="170" spans="1:9" customFormat="1" ht="14.4" hidden="1" customHeight="1" thickBot="1" x14ac:dyDescent="0.3">
      <c r="A170" s="45"/>
      <c r="B170" s="489" t="str">
        <f t="shared" si="10"/>
        <v>(Insert Additional Component)</v>
      </c>
      <c r="C170" s="95" t="str">
        <f>IFERROR(VLOOKUP(A170,'GSI Maintenance Schedule'!$B$38:$D$189,3,FALSE),"")</f>
        <v/>
      </c>
      <c r="D170" s="86"/>
      <c r="E170" s="86"/>
      <c r="F170" s="121"/>
      <c r="G170" s="25"/>
      <c r="H170" s="3"/>
      <c r="I170" s="3"/>
    </row>
    <row r="171" spans="1:9" customFormat="1" ht="13.95" hidden="1" customHeight="1" x14ac:dyDescent="0.25">
      <c r="A171" s="45"/>
      <c r="B171" s="487" t="str">
        <f>'GSI Sites &amp; Components'!$F$25</f>
        <v>(Insert Additional Component)</v>
      </c>
      <c r="C171" s="91" t="str">
        <f>IFERROR(VLOOKUP(A171,'GSI Maintenance Schedule'!$B$38:$D$189,3,FALSE),"")</f>
        <v/>
      </c>
      <c r="D171" s="85"/>
      <c r="E171" s="85"/>
      <c r="F171" s="122"/>
      <c r="G171" s="116"/>
      <c r="H171" s="3"/>
      <c r="I171" s="3"/>
    </row>
    <row r="172" spans="1:9" customFormat="1" ht="13.95" hidden="1" customHeight="1" x14ac:dyDescent="0.25">
      <c r="A172" s="45"/>
      <c r="B172" s="488" t="str">
        <f>B171</f>
        <v>(Insert Additional Component)</v>
      </c>
      <c r="C172" s="88" t="str">
        <f>IFERROR(VLOOKUP(A172,'GSI Maintenance Schedule'!$B$38:$D$189,3,FALSE),"")</f>
        <v/>
      </c>
      <c r="D172" s="42"/>
      <c r="E172" s="42"/>
      <c r="F172" s="18"/>
      <c r="G172" s="24"/>
      <c r="H172" s="3"/>
      <c r="I172" s="3"/>
    </row>
    <row r="173" spans="1:9" customFormat="1" ht="13.95" hidden="1" customHeight="1" x14ac:dyDescent="0.25">
      <c r="A173" s="45"/>
      <c r="B173" s="488" t="str">
        <f t="shared" ref="B173:B180" si="11">B172</f>
        <v>(Insert Additional Component)</v>
      </c>
      <c r="C173" s="88" t="str">
        <f>IFERROR(VLOOKUP(A173,'GSI Maintenance Schedule'!$B$38:$D$189,3,FALSE),"")</f>
        <v/>
      </c>
      <c r="D173" s="42"/>
      <c r="E173" s="42"/>
      <c r="F173" s="37"/>
      <c r="G173" s="24"/>
      <c r="H173" s="3"/>
      <c r="I173" s="3"/>
    </row>
    <row r="174" spans="1:9" customFormat="1" ht="13.95" hidden="1" customHeight="1" x14ac:dyDescent="0.25">
      <c r="A174" s="45"/>
      <c r="B174" s="488" t="str">
        <f t="shared" si="11"/>
        <v>(Insert Additional Component)</v>
      </c>
      <c r="C174" s="88" t="str">
        <f>IFERROR(VLOOKUP(A174,'GSI Maintenance Schedule'!$B$38:$D$189,3,FALSE),"")</f>
        <v/>
      </c>
      <c r="D174" s="42"/>
      <c r="E174" s="42"/>
      <c r="F174" s="37"/>
      <c r="G174" s="24"/>
      <c r="H174" s="3"/>
      <c r="I174" s="3"/>
    </row>
    <row r="175" spans="1:9" customFormat="1" ht="13.95" hidden="1" customHeight="1" x14ac:dyDescent="0.25">
      <c r="A175" s="45"/>
      <c r="B175" s="488" t="str">
        <f t="shared" si="11"/>
        <v>(Insert Additional Component)</v>
      </c>
      <c r="C175" s="88" t="str">
        <f>IFERROR(VLOOKUP(A175,'GSI Maintenance Schedule'!$B$38:$D$189,3,FALSE),"")</f>
        <v/>
      </c>
      <c r="D175" s="42"/>
      <c r="E175" s="42"/>
      <c r="F175" s="37"/>
      <c r="G175" s="24"/>
      <c r="H175" s="3"/>
      <c r="I175" s="3"/>
    </row>
    <row r="176" spans="1:9" customFormat="1" ht="13.95" hidden="1" customHeight="1" x14ac:dyDescent="0.25">
      <c r="A176" s="45"/>
      <c r="B176" s="488" t="str">
        <f t="shared" si="11"/>
        <v>(Insert Additional Component)</v>
      </c>
      <c r="C176" s="88" t="str">
        <f>IFERROR(VLOOKUP(A176,'GSI Maintenance Schedule'!$B$38:$D$189,3,FALSE),"")</f>
        <v/>
      </c>
      <c r="D176" s="42"/>
      <c r="E176" s="42"/>
      <c r="F176" s="37"/>
      <c r="G176" s="24"/>
      <c r="H176" s="3"/>
      <c r="I176" s="3"/>
    </row>
    <row r="177" spans="1:9" customFormat="1" ht="13.95" hidden="1" customHeight="1" x14ac:dyDescent="0.25">
      <c r="A177" s="45"/>
      <c r="B177" s="488" t="str">
        <f t="shared" si="11"/>
        <v>(Insert Additional Component)</v>
      </c>
      <c r="C177" s="88" t="str">
        <f>IFERROR(VLOOKUP(A177,'GSI Maintenance Schedule'!$B$38:$D$189,3,FALSE),"")</f>
        <v/>
      </c>
      <c r="D177" s="42"/>
      <c r="E177" s="42"/>
      <c r="F177" s="37"/>
      <c r="G177" s="24"/>
      <c r="H177" s="3"/>
      <c r="I177" s="3"/>
    </row>
    <row r="178" spans="1:9" customFormat="1" ht="13.95" hidden="1" customHeight="1" x14ac:dyDescent="0.25">
      <c r="A178" s="45"/>
      <c r="B178" s="488" t="str">
        <f t="shared" si="11"/>
        <v>(Insert Additional Component)</v>
      </c>
      <c r="C178" s="88" t="str">
        <f>IFERROR(VLOOKUP(A178,'GSI Maintenance Schedule'!$B$38:$D$189,3,FALSE),"")</f>
        <v/>
      </c>
      <c r="D178" s="42"/>
      <c r="E178" s="42"/>
      <c r="F178" s="37"/>
      <c r="G178" s="24"/>
      <c r="H178" s="3"/>
      <c r="I178" s="3"/>
    </row>
    <row r="179" spans="1:9" customFormat="1" ht="13.95" hidden="1" customHeight="1" x14ac:dyDescent="0.25">
      <c r="A179" s="45"/>
      <c r="B179" s="488" t="str">
        <f t="shared" si="11"/>
        <v>(Insert Additional Component)</v>
      </c>
      <c r="C179" s="88" t="str">
        <f>IFERROR(VLOOKUP(A179,'GSI Maintenance Schedule'!$B$38:$D$189,3,FALSE),"")</f>
        <v/>
      </c>
      <c r="D179" s="42"/>
      <c r="E179" s="42"/>
      <c r="F179" s="18"/>
      <c r="G179" s="24"/>
      <c r="H179" s="3"/>
      <c r="I179" s="3"/>
    </row>
    <row r="180" spans="1:9" customFormat="1" ht="14.4" hidden="1" customHeight="1" thickBot="1" x14ac:dyDescent="0.3">
      <c r="A180" s="45"/>
      <c r="B180" s="489" t="str">
        <f t="shared" si="11"/>
        <v>(Insert Additional Component)</v>
      </c>
      <c r="C180" s="95" t="str">
        <f>IFERROR(VLOOKUP(A180,'GSI Maintenance Schedule'!$B$38:$D$189,3,FALSE),"")</f>
        <v/>
      </c>
      <c r="D180" s="86"/>
      <c r="E180" s="86"/>
      <c r="F180" s="121"/>
      <c r="G180" s="25"/>
      <c r="H180" s="3"/>
      <c r="I180" s="3"/>
    </row>
    <row r="181" spans="1:9" customFormat="1" ht="13.95" hidden="1" customHeight="1" x14ac:dyDescent="0.25">
      <c r="A181" s="45"/>
      <c r="B181" s="487" t="str">
        <f>'GSI Sites &amp; Components'!$F$25</f>
        <v>(Insert Additional Component)</v>
      </c>
      <c r="C181" s="91" t="str">
        <f>IFERROR(VLOOKUP(A181,'GSI Maintenance Schedule'!$B$38:$D$189,3,FALSE),"")</f>
        <v/>
      </c>
      <c r="D181" s="85"/>
      <c r="E181" s="85"/>
      <c r="F181" s="122"/>
      <c r="G181" s="116"/>
      <c r="H181" s="3"/>
      <c r="I181" s="3"/>
    </row>
    <row r="182" spans="1:9" customFormat="1" ht="13.95" hidden="1" customHeight="1" x14ac:dyDescent="0.25">
      <c r="A182" s="45"/>
      <c r="B182" s="488" t="str">
        <f>B181</f>
        <v>(Insert Additional Component)</v>
      </c>
      <c r="C182" s="88" t="str">
        <f>IFERROR(VLOOKUP(A182,'GSI Maintenance Schedule'!$B$38:$D$189,3,FALSE),"")</f>
        <v/>
      </c>
      <c r="D182" s="42"/>
      <c r="E182" s="42"/>
      <c r="F182" s="18"/>
      <c r="G182" s="24"/>
      <c r="H182" s="3"/>
      <c r="I182" s="3"/>
    </row>
    <row r="183" spans="1:9" customFormat="1" ht="13.95" hidden="1" customHeight="1" x14ac:dyDescent="0.25">
      <c r="A183" s="45"/>
      <c r="B183" s="488" t="str">
        <f t="shared" ref="B183:B190" si="12">B182</f>
        <v>(Insert Additional Component)</v>
      </c>
      <c r="C183" s="88" t="str">
        <f>IFERROR(VLOOKUP(A183,'GSI Maintenance Schedule'!$B$38:$D$189,3,FALSE),"")</f>
        <v/>
      </c>
      <c r="D183" s="42"/>
      <c r="E183" s="42"/>
      <c r="F183" s="37"/>
      <c r="G183" s="24"/>
      <c r="H183" s="3"/>
      <c r="I183" s="3"/>
    </row>
    <row r="184" spans="1:9" customFormat="1" ht="13.95" hidden="1" customHeight="1" x14ac:dyDescent="0.25">
      <c r="A184" s="45"/>
      <c r="B184" s="488" t="str">
        <f t="shared" si="12"/>
        <v>(Insert Additional Component)</v>
      </c>
      <c r="C184" s="88" t="str">
        <f>IFERROR(VLOOKUP(A184,'GSI Maintenance Schedule'!$B$38:$D$189,3,FALSE),"")</f>
        <v/>
      </c>
      <c r="D184" s="42"/>
      <c r="E184" s="42"/>
      <c r="F184" s="37"/>
      <c r="G184" s="24"/>
      <c r="H184" s="3"/>
      <c r="I184" s="3"/>
    </row>
    <row r="185" spans="1:9" customFormat="1" ht="13.95" hidden="1" customHeight="1" x14ac:dyDescent="0.25">
      <c r="A185" s="45"/>
      <c r="B185" s="488" t="str">
        <f t="shared" si="12"/>
        <v>(Insert Additional Component)</v>
      </c>
      <c r="C185" s="88" t="str">
        <f>IFERROR(VLOOKUP(A185,'GSI Maintenance Schedule'!$B$38:$D$189,3,FALSE),"")</f>
        <v/>
      </c>
      <c r="D185" s="42"/>
      <c r="E185" s="42"/>
      <c r="F185" s="37"/>
      <c r="G185" s="24"/>
      <c r="H185" s="3"/>
      <c r="I185" s="3"/>
    </row>
    <row r="186" spans="1:9" customFormat="1" ht="13.95" hidden="1" customHeight="1" x14ac:dyDescent="0.25">
      <c r="A186" s="45"/>
      <c r="B186" s="488" t="str">
        <f t="shared" si="12"/>
        <v>(Insert Additional Component)</v>
      </c>
      <c r="C186" s="88" t="str">
        <f>IFERROR(VLOOKUP(A186,'GSI Maintenance Schedule'!$B$38:$D$189,3,FALSE),"")</f>
        <v/>
      </c>
      <c r="D186" s="42"/>
      <c r="E186" s="42"/>
      <c r="F186" s="37"/>
      <c r="G186" s="24"/>
      <c r="H186" s="3"/>
      <c r="I186" s="3"/>
    </row>
    <row r="187" spans="1:9" customFormat="1" ht="13.95" hidden="1" customHeight="1" x14ac:dyDescent="0.25">
      <c r="A187" s="45"/>
      <c r="B187" s="488" t="str">
        <f t="shared" si="12"/>
        <v>(Insert Additional Component)</v>
      </c>
      <c r="C187" s="88" t="str">
        <f>IFERROR(VLOOKUP(A187,'GSI Maintenance Schedule'!$B$38:$D$189,3,FALSE),"")</f>
        <v/>
      </c>
      <c r="D187" s="42"/>
      <c r="E187" s="42"/>
      <c r="F187" s="37"/>
      <c r="G187" s="24"/>
      <c r="H187" s="3"/>
      <c r="I187" s="3"/>
    </row>
    <row r="188" spans="1:9" customFormat="1" ht="13.95" hidden="1" customHeight="1" x14ac:dyDescent="0.25">
      <c r="A188" s="45"/>
      <c r="B188" s="488" t="str">
        <f t="shared" si="12"/>
        <v>(Insert Additional Component)</v>
      </c>
      <c r="C188" s="88" t="str">
        <f>IFERROR(VLOOKUP(A188,'GSI Maintenance Schedule'!$B$38:$D$189,3,FALSE),"")</f>
        <v/>
      </c>
      <c r="D188" s="42"/>
      <c r="E188" s="42"/>
      <c r="F188" s="37"/>
      <c r="G188" s="24"/>
      <c r="H188" s="3"/>
      <c r="I188" s="3"/>
    </row>
    <row r="189" spans="1:9" customFormat="1" ht="13.95" hidden="1" customHeight="1" x14ac:dyDescent="0.25">
      <c r="A189" s="45"/>
      <c r="B189" s="488" t="str">
        <f t="shared" si="12"/>
        <v>(Insert Additional Component)</v>
      </c>
      <c r="C189" s="88" t="str">
        <f>IFERROR(VLOOKUP(A189,'GSI Maintenance Schedule'!$B$38:$D$189,3,FALSE),"")</f>
        <v/>
      </c>
      <c r="D189" s="42"/>
      <c r="E189" s="42"/>
      <c r="F189" s="18"/>
      <c r="G189" s="24"/>
      <c r="H189" s="3"/>
      <c r="I189" s="3"/>
    </row>
    <row r="190" spans="1:9" customFormat="1" ht="14.4" hidden="1" customHeight="1" thickBot="1" x14ac:dyDescent="0.3">
      <c r="A190" s="45"/>
      <c r="B190" s="489" t="str">
        <f t="shared" si="12"/>
        <v>(Insert Additional Component)</v>
      </c>
      <c r="C190" s="95" t="str">
        <f>IFERROR(VLOOKUP(A190,'GSI Maintenance Schedule'!$B$38:$D$189,3,FALSE),"")</f>
        <v/>
      </c>
      <c r="D190" s="86"/>
      <c r="E190" s="86"/>
      <c r="F190" s="121"/>
      <c r="G190" s="25"/>
      <c r="H190" s="3"/>
      <c r="I190" s="3"/>
    </row>
    <row r="191" spans="1:9" ht="40.200000000000003" customHeight="1" x14ac:dyDescent="0.25"/>
  </sheetData>
  <sheetProtection algorithmName="SHA-512" hashValue="qtfBaKXvgX7gs81qvBK9Hb/MahRqetUaC6b2JE/rp/VRMzElCrXnUsfUqTHf41i4LZb0gMb1vrtx71WtqVmrOQ==" saltValue="Bj1/QH2VDp25QoLirZ7x4A==" spinCount="100000" sheet="1" objects="1" scenarios="1" formatCells="0" formatColumns="0" formatRows="0" insertColumns="0" insertRows="0" sort="0" autoFilter="0" pivotTables="0"/>
  <autoFilter ref="A38:H190" xr:uid="{00E00E44-1F19-4810-830F-30A58AF9E7C3}">
    <filterColumn colId="4">
      <filters>
        <filter val="4"/>
      </filters>
    </filterColumn>
  </autoFilter>
  <mergeCells count="35">
    <mergeCell ref="A17:O18"/>
    <mergeCell ref="B19:O21"/>
    <mergeCell ref="B22:M22"/>
    <mergeCell ref="B23:M23"/>
    <mergeCell ref="B24:M24"/>
    <mergeCell ref="A2:O3"/>
    <mergeCell ref="A4:O4"/>
    <mergeCell ref="B5:O7"/>
    <mergeCell ref="B8:O9"/>
    <mergeCell ref="B10:O16"/>
    <mergeCell ref="B35:B36"/>
    <mergeCell ref="B141:B150"/>
    <mergeCell ref="F33:F34"/>
    <mergeCell ref="B51:B59"/>
    <mergeCell ref="B60:B67"/>
    <mergeCell ref="B68:B80"/>
    <mergeCell ref="B39:B44"/>
    <mergeCell ref="B45:B47"/>
    <mergeCell ref="B48:B50"/>
    <mergeCell ref="B161:B170"/>
    <mergeCell ref="B171:B180"/>
    <mergeCell ref="B181:B190"/>
    <mergeCell ref="I25:I27"/>
    <mergeCell ref="B101:B110"/>
    <mergeCell ref="B111:B120"/>
    <mergeCell ref="B121:B130"/>
    <mergeCell ref="B131:B140"/>
    <mergeCell ref="B81:B86"/>
    <mergeCell ref="B87:B90"/>
    <mergeCell ref="B151:B160"/>
    <mergeCell ref="B91:B100"/>
    <mergeCell ref="G33:G34"/>
    <mergeCell ref="F35:F36"/>
    <mergeCell ref="B33:B34"/>
    <mergeCell ref="C33:C34"/>
  </mergeCells>
  <conditionalFormatting sqref="B45:B47">
    <cfRule type="containsText" dxfId="23" priority="9" stopIfTrue="1" operator="containsText" text="(List all GSI sites that incorporate component)">
      <formula>NOT(ISERROR(SEARCH("(List all GSI sites that incorporate component)",B45)))</formula>
    </cfRule>
  </conditionalFormatting>
  <conditionalFormatting sqref="B60:B67">
    <cfRule type="containsText" dxfId="22" priority="8" stopIfTrue="1" operator="containsText" text="(List all GSI sites that incorporate component)">
      <formula>NOT(ISERROR(SEARCH("(List all GSI sites that incorporate component)",B60)))</formula>
    </cfRule>
  </conditionalFormatting>
  <conditionalFormatting sqref="C33">
    <cfRule type="containsText" dxfId="21" priority="6" stopIfTrue="1" operator="containsText" text="Insert GSI Site Name/Description">
      <formula>NOT(ISERROR(SEARCH("Insert GSI Site Name/Description",C33)))</formula>
    </cfRule>
  </conditionalFormatting>
  <conditionalFormatting sqref="C35">
    <cfRule type="containsText" dxfId="20" priority="5" stopIfTrue="1" operator="containsText" text="Insert Rating">
      <formula>NOT(ISERROR(SEARCH("Insert Rating",C35)))</formula>
    </cfRule>
  </conditionalFormatting>
  <conditionalFormatting sqref="C36">
    <cfRule type="containsText" dxfId="19" priority="4" stopIfTrue="1" operator="containsText" text="Insert Rating">
      <formula>NOT(ISERROR(SEARCH("Insert Rating",C36)))</formula>
    </cfRule>
  </conditionalFormatting>
  <conditionalFormatting sqref="G36">
    <cfRule type="containsText" dxfId="18" priority="1" stopIfTrue="1" operator="containsText" text="Insert Rating">
      <formula>NOT(ISERROR(SEARCH("Insert Rating",G36)))</formula>
    </cfRule>
  </conditionalFormatting>
  <conditionalFormatting sqref="G35">
    <cfRule type="containsText" dxfId="17" priority="2" stopIfTrue="1" operator="containsText" text="Insert Rating">
      <formula>NOT(ISERROR(SEARCH("Insert Rating",G35)))</formula>
    </cfRule>
  </conditionalFormatting>
  <conditionalFormatting sqref="G33:G34">
    <cfRule type="containsText" dxfId="16" priority="3" stopIfTrue="1" operator="containsText" text="(Insert Inspector/Maintenance Supervisor Name and Contact)">
      <formula>NOT(ISERROR(SEARCH("(Insert Inspector/Maintenance Supervisor Name and Contact)",G33)))</formula>
    </cfRule>
  </conditionalFormatting>
  <printOptions horizontalCentered="1"/>
  <pageMargins left="0.25" right="0.25" top="0.75" bottom="0.75" header="0.3" footer="0.3"/>
  <pageSetup orientation="landscape" r:id="rId1"/>
  <headerFooter differentFirst="1" alignWithMargins="0">
    <oddHeader>&amp;C&amp;"Arial,Bold"&amp;16GREEN STORMWATER INFRASTRUCTURE QUARTERLY MAINTENANCE ACTIVITIES</oddHeader>
    <oddFooter>&amp;L&amp;9GSI 02937 Site Activity Plan&amp;C&amp;9Page &amp;P of &amp;N&amp;R&amp;9GSI Monthly Maintenance Activities</oddFooter>
    <firstHeader>&amp;L&amp;G&amp;C&amp;"Arial,Bold"&amp;16GREEN STORMWATER INFRASTRUCTURE
QUARTERLY MAINTENANCE ACTIVITIES</firstHeader>
    <firstFooter>&amp;L&amp;9GSI 02937 Site Activity Plan&amp;C&amp;9Page &amp;P of &amp;N&amp;R&amp;9GSI Monthly Maintenance Activities</firstFooter>
  </headerFooter>
  <rowBreaks count="1" manualBreakCount="1">
    <brk id="50" min="1" max="7"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filterMode="1"/>
  <dimension ref="A1:IV191"/>
  <sheetViews>
    <sheetView view="pageBreakPreview" zoomScaleNormal="100" zoomScaleSheetLayoutView="100" workbookViewId="0">
      <selection activeCell="G27" sqref="G27"/>
    </sheetView>
  </sheetViews>
  <sheetFormatPr defaultColWidth="9.109375" defaultRowHeight="13.8" x14ac:dyDescent="0.25"/>
  <cols>
    <col min="1" max="1" width="8.33203125" style="198" bestFit="1" customWidth="1"/>
    <col min="2" max="2" width="19.5546875" style="297" customWidth="1"/>
    <col min="3" max="3" width="29.109375" style="214" customWidth="1"/>
    <col min="4" max="4" width="29.109375" style="32" hidden="1" customWidth="1"/>
    <col min="5" max="5" width="12.33203125" style="253" customWidth="1"/>
    <col min="6" max="6" width="16" style="198" customWidth="1"/>
    <col min="7" max="7" width="42.6640625" style="198" customWidth="1"/>
    <col min="8" max="8" width="14" style="201" customWidth="1"/>
    <col min="9" max="9" width="32.109375" style="8" customWidth="1"/>
    <col min="10" max="16384" width="9.109375" style="8"/>
  </cols>
  <sheetData>
    <row r="1" spans="1:15" ht="13.2" x14ac:dyDescent="0.25">
      <c r="A1" s="347"/>
      <c r="B1" s="341" t="s">
        <v>360</v>
      </c>
      <c r="C1" s="347"/>
      <c r="D1" s="347"/>
      <c r="E1" s="347"/>
      <c r="F1" s="347"/>
      <c r="G1" s="347"/>
      <c r="H1" s="347"/>
      <c r="I1" s="347"/>
      <c r="J1" s="347"/>
      <c r="K1" s="347"/>
      <c r="L1" s="347"/>
      <c r="M1" s="347"/>
      <c r="N1" s="347"/>
      <c r="O1" s="347"/>
    </row>
    <row r="2" spans="1:15" ht="12.75" customHeight="1" x14ac:dyDescent="0.25">
      <c r="A2" s="503" t="s">
        <v>376</v>
      </c>
      <c r="B2" s="503"/>
      <c r="C2" s="503"/>
      <c r="D2" s="504"/>
      <c r="E2" s="503"/>
      <c r="F2" s="503"/>
      <c r="G2" s="503"/>
      <c r="H2" s="503"/>
      <c r="I2" s="503"/>
      <c r="J2" s="503"/>
      <c r="K2" s="503"/>
      <c r="L2" s="503"/>
      <c r="M2" s="503"/>
      <c r="N2" s="503"/>
      <c r="O2" s="503"/>
    </row>
    <row r="3" spans="1:15" ht="13.2" x14ac:dyDescent="0.25">
      <c r="A3" s="503"/>
      <c r="B3" s="503"/>
      <c r="C3" s="503"/>
      <c r="D3" s="504"/>
      <c r="E3" s="503"/>
      <c r="F3" s="503"/>
      <c r="G3" s="503"/>
      <c r="H3" s="503"/>
      <c r="I3" s="503"/>
      <c r="J3" s="503"/>
      <c r="K3" s="503"/>
      <c r="L3" s="503"/>
      <c r="M3" s="503"/>
      <c r="N3" s="503"/>
      <c r="O3" s="503"/>
    </row>
    <row r="4" spans="1:15" ht="12.75" customHeight="1" x14ac:dyDescent="0.25">
      <c r="A4" s="439" t="s">
        <v>375</v>
      </c>
      <c r="B4" s="439"/>
      <c r="C4" s="439"/>
      <c r="D4" s="502"/>
      <c r="E4" s="439"/>
      <c r="F4" s="439"/>
      <c r="G4" s="439"/>
      <c r="H4" s="439"/>
      <c r="I4" s="439"/>
      <c r="J4" s="439"/>
      <c r="K4" s="439"/>
      <c r="L4" s="439"/>
      <c r="M4" s="439"/>
      <c r="N4" s="439"/>
      <c r="O4" s="439"/>
    </row>
    <row r="5" spans="1:15" ht="12.75" customHeight="1" x14ac:dyDescent="0.25">
      <c r="A5" s="340" t="s">
        <v>336</v>
      </c>
      <c r="B5" s="432" t="s">
        <v>374</v>
      </c>
      <c r="C5" s="432"/>
      <c r="D5" s="505"/>
      <c r="E5" s="432"/>
      <c r="F5" s="432"/>
      <c r="G5" s="432"/>
      <c r="H5" s="432"/>
      <c r="I5" s="432"/>
      <c r="J5" s="432"/>
      <c r="K5" s="432"/>
      <c r="L5" s="432"/>
      <c r="M5" s="432"/>
      <c r="N5" s="432"/>
      <c r="O5" s="432"/>
    </row>
    <row r="6" spans="1:15" ht="13.2" x14ac:dyDescent="0.25">
      <c r="A6" s="347"/>
      <c r="B6" s="432"/>
      <c r="C6" s="432"/>
      <c r="D6" s="505"/>
      <c r="E6" s="432"/>
      <c r="F6" s="432"/>
      <c r="G6" s="432"/>
      <c r="H6" s="432"/>
      <c r="I6" s="432"/>
      <c r="J6" s="432"/>
      <c r="K6" s="432"/>
      <c r="L6" s="432"/>
      <c r="M6" s="432"/>
      <c r="N6" s="432"/>
      <c r="O6" s="432"/>
    </row>
    <row r="7" spans="1:15" ht="13.2" x14ac:dyDescent="0.25">
      <c r="A7" s="347"/>
      <c r="B7" s="432"/>
      <c r="C7" s="432"/>
      <c r="D7" s="505"/>
      <c r="E7" s="432"/>
      <c r="F7" s="432"/>
      <c r="G7" s="432"/>
      <c r="H7" s="432"/>
      <c r="I7" s="432"/>
      <c r="J7" s="432"/>
      <c r="K7" s="432"/>
      <c r="L7" s="432"/>
      <c r="M7" s="432"/>
      <c r="N7" s="432"/>
      <c r="O7" s="432"/>
    </row>
    <row r="8" spans="1:15" ht="12.75" customHeight="1" x14ac:dyDescent="0.25">
      <c r="A8" s="340" t="s">
        <v>338</v>
      </c>
      <c r="B8" s="432" t="s">
        <v>377</v>
      </c>
      <c r="C8" s="432"/>
      <c r="D8" s="505"/>
      <c r="E8" s="432"/>
      <c r="F8" s="432"/>
      <c r="G8" s="432"/>
      <c r="H8" s="432"/>
      <c r="I8" s="432"/>
      <c r="J8" s="432"/>
      <c r="K8" s="432"/>
      <c r="L8" s="432"/>
      <c r="M8" s="432"/>
      <c r="N8" s="432"/>
      <c r="O8" s="432"/>
    </row>
    <row r="9" spans="1:15" ht="13.2" x14ac:dyDescent="0.25">
      <c r="A9" s="340"/>
      <c r="B9" s="432"/>
      <c r="C9" s="432"/>
      <c r="D9" s="505"/>
      <c r="E9" s="432"/>
      <c r="F9" s="432"/>
      <c r="G9" s="432"/>
      <c r="H9" s="432"/>
      <c r="I9" s="432"/>
      <c r="J9" s="432"/>
      <c r="K9" s="432"/>
      <c r="L9" s="432"/>
      <c r="M9" s="432"/>
      <c r="N9" s="432"/>
      <c r="O9" s="432"/>
    </row>
    <row r="10" spans="1:15" ht="12.75" customHeight="1" x14ac:dyDescent="0.25">
      <c r="A10" s="340"/>
      <c r="B10" s="432" t="s">
        <v>378</v>
      </c>
      <c r="C10" s="432"/>
      <c r="D10" s="505"/>
      <c r="E10" s="432"/>
      <c r="F10" s="432"/>
      <c r="G10" s="432"/>
      <c r="H10" s="432"/>
      <c r="I10" s="432"/>
      <c r="J10" s="432"/>
      <c r="K10" s="432"/>
      <c r="L10" s="432"/>
      <c r="M10" s="432"/>
      <c r="N10" s="432"/>
      <c r="O10" s="432"/>
    </row>
    <row r="11" spans="1:15" ht="13.2" x14ac:dyDescent="0.25">
      <c r="A11" s="340"/>
      <c r="B11" s="432"/>
      <c r="C11" s="432"/>
      <c r="D11" s="505"/>
      <c r="E11" s="432"/>
      <c r="F11" s="432"/>
      <c r="G11" s="432"/>
      <c r="H11" s="432"/>
      <c r="I11" s="432"/>
      <c r="J11" s="432"/>
      <c r="K11" s="432"/>
      <c r="L11" s="432"/>
      <c r="M11" s="432"/>
      <c r="N11" s="432"/>
      <c r="O11" s="432"/>
    </row>
    <row r="12" spans="1:15" ht="13.2" x14ac:dyDescent="0.25">
      <c r="A12" s="340"/>
      <c r="B12" s="432"/>
      <c r="C12" s="432"/>
      <c r="D12" s="505"/>
      <c r="E12" s="432"/>
      <c r="F12" s="432"/>
      <c r="G12" s="432"/>
      <c r="H12" s="432"/>
      <c r="I12" s="432"/>
      <c r="J12" s="432"/>
      <c r="K12" s="432"/>
      <c r="L12" s="432"/>
      <c r="M12" s="432"/>
      <c r="N12" s="432"/>
      <c r="O12" s="432"/>
    </row>
    <row r="13" spans="1:15" ht="13.2" x14ac:dyDescent="0.25">
      <c r="A13" s="340"/>
      <c r="B13" s="432"/>
      <c r="C13" s="432"/>
      <c r="D13" s="505"/>
      <c r="E13" s="432"/>
      <c r="F13" s="432"/>
      <c r="G13" s="432"/>
      <c r="H13" s="432"/>
      <c r="I13" s="432"/>
      <c r="J13" s="432"/>
      <c r="K13" s="432"/>
      <c r="L13" s="432"/>
      <c r="M13" s="432"/>
      <c r="N13" s="432"/>
      <c r="O13" s="432"/>
    </row>
    <row r="14" spans="1:15" ht="13.2" x14ac:dyDescent="0.25">
      <c r="A14" s="340"/>
      <c r="B14" s="432"/>
      <c r="C14" s="432"/>
      <c r="D14" s="505"/>
      <c r="E14" s="432"/>
      <c r="F14" s="432"/>
      <c r="G14" s="432"/>
      <c r="H14" s="432"/>
      <c r="I14" s="432"/>
      <c r="J14" s="432"/>
      <c r="K14" s="432"/>
      <c r="L14" s="432"/>
      <c r="M14" s="432"/>
      <c r="N14" s="432"/>
      <c r="O14" s="432"/>
    </row>
    <row r="15" spans="1:15" ht="13.2" x14ac:dyDescent="0.25">
      <c r="A15" s="340"/>
      <c r="B15" s="432"/>
      <c r="C15" s="432"/>
      <c r="D15" s="505"/>
      <c r="E15" s="432"/>
      <c r="F15" s="432"/>
      <c r="G15" s="432"/>
      <c r="H15" s="432"/>
      <c r="I15" s="432"/>
      <c r="J15" s="432"/>
      <c r="K15" s="432"/>
      <c r="L15" s="432"/>
      <c r="M15" s="432"/>
      <c r="N15" s="432"/>
      <c r="O15" s="432"/>
    </row>
    <row r="16" spans="1:15" ht="13.2" x14ac:dyDescent="0.25">
      <c r="A16" s="340"/>
      <c r="B16" s="432"/>
      <c r="C16" s="432"/>
      <c r="D16" s="505"/>
      <c r="E16" s="432"/>
      <c r="F16" s="432"/>
      <c r="G16" s="432"/>
      <c r="H16" s="432"/>
      <c r="I16" s="432"/>
      <c r="J16" s="432"/>
      <c r="K16" s="432"/>
      <c r="L16" s="432"/>
      <c r="M16" s="432"/>
      <c r="N16" s="432"/>
      <c r="O16" s="432"/>
    </row>
    <row r="17" spans="1:22" ht="12.75" customHeight="1" x14ac:dyDescent="0.25">
      <c r="A17" s="439" t="s">
        <v>379</v>
      </c>
      <c r="B17" s="439"/>
      <c r="C17" s="439"/>
      <c r="D17" s="502"/>
      <c r="E17" s="439"/>
      <c r="F17" s="439"/>
      <c r="G17" s="439"/>
      <c r="H17" s="439"/>
      <c r="I17" s="439"/>
      <c r="J17" s="439"/>
      <c r="K17" s="439"/>
      <c r="L17" s="439"/>
      <c r="M17" s="439"/>
      <c r="N17" s="439"/>
      <c r="O17" s="439"/>
      <c r="P17" s="126"/>
      <c r="Q17" s="347"/>
      <c r="R17" s="347"/>
      <c r="S17" s="347"/>
      <c r="T17" s="348"/>
      <c r="U17" s="348"/>
      <c r="V17" s="347"/>
    </row>
    <row r="18" spans="1:22" ht="13.2" x14ac:dyDescent="0.25">
      <c r="A18" s="439"/>
      <c r="B18" s="439"/>
      <c r="C18" s="439"/>
      <c r="D18" s="502"/>
      <c r="E18" s="439"/>
      <c r="F18" s="439"/>
      <c r="G18" s="439"/>
      <c r="H18" s="439"/>
      <c r="I18" s="439"/>
      <c r="J18" s="439"/>
      <c r="K18" s="439"/>
      <c r="L18" s="439"/>
      <c r="M18" s="439"/>
      <c r="N18" s="439"/>
      <c r="O18" s="439"/>
    </row>
    <row r="19" spans="1:22" ht="12.75" customHeight="1" x14ac:dyDescent="0.25">
      <c r="A19" s="340" t="s">
        <v>339</v>
      </c>
      <c r="B19" s="432" t="s">
        <v>380</v>
      </c>
      <c r="C19" s="432"/>
      <c r="D19" s="505"/>
      <c r="E19" s="432"/>
      <c r="F19" s="432"/>
      <c r="G19" s="432"/>
      <c r="H19" s="432"/>
      <c r="I19" s="432"/>
      <c r="J19" s="432"/>
      <c r="K19" s="432"/>
      <c r="L19" s="432"/>
      <c r="M19" s="432"/>
      <c r="N19" s="432"/>
      <c r="O19" s="432"/>
    </row>
    <row r="20" spans="1:22" ht="13.2" x14ac:dyDescent="0.25">
      <c r="A20" s="340" t="str">
        <f>IFERROR(IF(VLOOKUP($C$34,'GSI Construction Schedule'!B73:C82,2,FALSE)="","",VLOOKUP($C$34,'GSI Construction Schedule'!B73:C82,2,FALSE)),"")</f>
        <v/>
      </c>
      <c r="B20" s="432"/>
      <c r="C20" s="432"/>
      <c r="D20" s="505"/>
      <c r="E20" s="432"/>
      <c r="F20" s="432"/>
      <c r="G20" s="432"/>
      <c r="H20" s="432"/>
      <c r="I20" s="432"/>
      <c r="J20" s="432"/>
      <c r="K20" s="432"/>
      <c r="L20" s="432"/>
      <c r="M20" s="432"/>
      <c r="N20" s="432"/>
      <c r="O20" s="432"/>
    </row>
    <row r="21" spans="1:22" ht="13.2" x14ac:dyDescent="0.25">
      <c r="A21" s="340"/>
      <c r="B21" s="432"/>
      <c r="C21" s="432"/>
      <c r="D21" s="505"/>
      <c r="E21" s="432"/>
      <c r="F21" s="432"/>
      <c r="G21" s="432"/>
      <c r="H21" s="432"/>
      <c r="I21" s="432"/>
      <c r="J21" s="432"/>
      <c r="K21" s="432"/>
      <c r="L21" s="432"/>
      <c r="M21" s="432"/>
      <c r="N21" s="432"/>
      <c r="O21" s="432"/>
    </row>
    <row r="22" spans="1:22" ht="13.2" x14ac:dyDescent="0.25">
      <c r="A22" s="340" t="s">
        <v>341</v>
      </c>
      <c r="B22" s="432" t="s">
        <v>381</v>
      </c>
      <c r="C22" s="432"/>
      <c r="D22" s="432"/>
      <c r="E22" s="432"/>
      <c r="F22" s="432"/>
      <c r="G22" s="432"/>
      <c r="H22" s="432"/>
      <c r="I22" s="432"/>
      <c r="J22" s="432"/>
      <c r="K22" s="432"/>
      <c r="L22" s="432"/>
      <c r="M22" s="432"/>
      <c r="N22" s="347"/>
      <c r="O22" s="347"/>
    </row>
    <row r="23" spans="1:22" ht="13.2" x14ac:dyDescent="0.25">
      <c r="A23" s="340" t="s">
        <v>342</v>
      </c>
      <c r="B23" s="432" t="s">
        <v>382</v>
      </c>
      <c r="C23" s="432"/>
      <c r="D23" s="432"/>
      <c r="E23" s="432"/>
      <c r="F23" s="432"/>
      <c r="G23" s="432"/>
      <c r="H23" s="432"/>
      <c r="I23" s="432"/>
      <c r="J23" s="432"/>
      <c r="K23" s="432"/>
      <c r="L23" s="432"/>
      <c r="M23" s="432"/>
      <c r="N23" s="347"/>
      <c r="O23" s="347"/>
    </row>
    <row r="24" spans="1:22" ht="13.2" x14ac:dyDescent="0.25">
      <c r="A24" s="340" t="s">
        <v>383</v>
      </c>
      <c r="B24" s="432" t="s">
        <v>384</v>
      </c>
      <c r="C24" s="432"/>
      <c r="D24" s="432"/>
      <c r="E24" s="432"/>
      <c r="F24" s="432"/>
      <c r="G24" s="432"/>
      <c r="H24" s="432"/>
      <c r="I24" s="432"/>
      <c r="J24" s="432"/>
      <c r="K24" s="432"/>
      <c r="L24" s="432"/>
      <c r="M24" s="432"/>
      <c r="N24" s="347"/>
      <c r="O24" s="347"/>
    </row>
    <row r="25" spans="1:22" ht="18" customHeight="1" x14ac:dyDescent="0.25">
      <c r="A25"/>
      <c r="B25" s="20" t="s">
        <v>274</v>
      </c>
      <c r="C25" s="1"/>
      <c r="D25" s="20"/>
      <c r="E25" s="20"/>
      <c r="F25" s="20"/>
      <c r="G25" s="14"/>
      <c r="H25" s="28"/>
      <c r="I25" s="513"/>
    </row>
    <row r="26" spans="1:22" ht="18" customHeight="1" x14ac:dyDescent="0.25">
      <c r="A26"/>
      <c r="B26" s="198"/>
      <c r="C26" s="283"/>
      <c r="D26" s="20"/>
      <c r="E26" s="283"/>
      <c r="F26" s="283"/>
      <c r="G26" s="223"/>
      <c r="H26" s="286"/>
      <c r="I26" s="513"/>
    </row>
    <row r="27" spans="1:22" ht="18" customHeight="1" x14ac:dyDescent="0.25">
      <c r="A27"/>
      <c r="B27" s="198"/>
      <c r="C27" s="213" t="s">
        <v>3</v>
      </c>
      <c r="D27" s="31"/>
      <c r="E27" s="194" t="str">
        <f>IF('GSI Sites &amp; Components'!$C$3="","",'GSI Sites &amp; Components'!$C$3)</f>
        <v/>
      </c>
      <c r="F27" s="195"/>
      <c r="G27" s="195"/>
      <c r="I27" s="513"/>
    </row>
    <row r="28" spans="1:22" ht="15.6" x14ac:dyDescent="0.25">
      <c r="A28"/>
      <c r="B28" s="198"/>
      <c r="C28" s="213" t="s">
        <v>2</v>
      </c>
      <c r="D28" s="31"/>
      <c r="E28" s="199" t="str">
        <f>IF('GSI Sites &amp; Components'!$C$5="","",'GSI Sites &amp; Components'!$C$5)</f>
        <v/>
      </c>
      <c r="F28" s="195"/>
      <c r="I28" s="10"/>
    </row>
    <row r="29" spans="1:22" ht="18" customHeight="1" x14ac:dyDescent="0.25">
      <c r="A29"/>
      <c r="B29" s="198"/>
      <c r="C29" s="213" t="s">
        <v>1</v>
      </c>
      <c r="D29" s="33"/>
      <c r="E29" s="255"/>
      <c r="F29" s="196"/>
      <c r="I29" s="10"/>
    </row>
    <row r="30" spans="1:22" ht="15.6" x14ac:dyDescent="0.25">
      <c r="A30"/>
      <c r="B30" s="198"/>
      <c r="C30" s="213" t="s">
        <v>120</v>
      </c>
      <c r="D30" s="35"/>
      <c r="E30" s="206"/>
      <c r="F30" s="196"/>
      <c r="I30" s="10"/>
    </row>
    <row r="31" spans="1:22" ht="18" customHeight="1" x14ac:dyDescent="0.25">
      <c r="A31"/>
      <c r="B31" s="198"/>
      <c r="I31" s="10"/>
    </row>
    <row r="32" spans="1:22" ht="14.4" thickBot="1" x14ac:dyDescent="0.3">
      <c r="A32"/>
      <c r="B32" s="198"/>
      <c r="D32" s="34"/>
      <c r="E32" s="256"/>
      <c r="I32" s="10"/>
    </row>
    <row r="33" spans="1:9" ht="18" customHeight="1" x14ac:dyDescent="0.25">
      <c r="A33"/>
      <c r="B33" s="509" t="s">
        <v>92</v>
      </c>
      <c r="C33" s="511" t="s">
        <v>20</v>
      </c>
      <c r="F33" s="509" t="s">
        <v>123</v>
      </c>
      <c r="G33" s="507" t="s">
        <v>314</v>
      </c>
      <c r="H33" s="288" t="s">
        <v>304</v>
      </c>
      <c r="I33" s="10"/>
    </row>
    <row r="34" spans="1:9" ht="18" customHeight="1" thickBot="1" x14ac:dyDescent="0.3">
      <c r="A34"/>
      <c r="B34" s="510"/>
      <c r="C34" s="512"/>
      <c r="F34" s="510"/>
      <c r="G34" s="508"/>
      <c r="H34" s="289"/>
      <c r="I34" s="10"/>
    </row>
    <row r="35" spans="1:9" ht="18" customHeight="1" x14ac:dyDescent="0.25">
      <c r="A35"/>
      <c r="B35" s="500" t="s">
        <v>124</v>
      </c>
      <c r="C35" s="284" t="s">
        <v>125</v>
      </c>
      <c r="E35" s="290" t="s">
        <v>315</v>
      </c>
      <c r="F35" s="490" t="s">
        <v>126</v>
      </c>
      <c r="G35" s="284" t="s">
        <v>125</v>
      </c>
      <c r="H35" s="291" t="s">
        <v>315</v>
      </c>
      <c r="I35" s="10"/>
    </row>
    <row r="36" spans="1:9" ht="18" customHeight="1" thickBot="1" x14ac:dyDescent="0.3">
      <c r="A36"/>
      <c r="B36" s="501"/>
      <c r="C36" s="285" t="s">
        <v>125</v>
      </c>
      <c r="E36" s="292" t="s">
        <v>316</v>
      </c>
      <c r="F36" s="491"/>
      <c r="G36" s="285" t="s">
        <v>125</v>
      </c>
      <c r="H36" s="293" t="s">
        <v>316</v>
      </c>
      <c r="I36" s="10"/>
    </row>
    <row r="37" spans="1:9" ht="18" customHeight="1" thickBot="1" x14ac:dyDescent="0.3">
      <c r="A37"/>
      <c r="H37" s="299"/>
      <c r="I37" s="10"/>
    </row>
    <row r="38" spans="1:9" s="12" customFormat="1" ht="40.799999999999997" thickBot="1" x14ac:dyDescent="0.3">
      <c r="A38" s="406" t="s">
        <v>122</v>
      </c>
      <c r="B38" s="79" t="s">
        <v>89</v>
      </c>
      <c r="C38" s="79" t="s">
        <v>88</v>
      </c>
      <c r="D38" s="76" t="s">
        <v>86</v>
      </c>
      <c r="E38" s="79" t="s">
        <v>91</v>
      </c>
      <c r="F38" s="79" t="s">
        <v>112</v>
      </c>
      <c r="G38" s="294" t="s">
        <v>7</v>
      </c>
      <c r="H38" s="294" t="s">
        <v>303</v>
      </c>
      <c r="I38" s="10"/>
    </row>
    <row r="39" spans="1:9" s="9" customFormat="1" ht="24.9" hidden="1" customHeight="1" thickTop="1" x14ac:dyDescent="0.25">
      <c r="A39" s="162" t="s">
        <v>139</v>
      </c>
      <c r="B39" s="485" t="s">
        <v>33</v>
      </c>
      <c r="C39" s="141" t="str">
        <f>IFERROR(VLOOKUP(A39,'GSI Maintenance Schedule'!$B$38:$D$189,3,FALSE),"")</f>
        <v>Inspect for standing water</v>
      </c>
      <c r="D39" s="78" t="s">
        <v>29</v>
      </c>
      <c r="E39" s="39">
        <f>IFERROR(VLOOKUP(A39,'GSI Maintenance Schedule'!$B$38:$I$89,5,FALSE),"")</f>
        <v>52</v>
      </c>
      <c r="F39" s="39" t="str">
        <f>IFERROR(VLOOKUP(A39,'GSI Maintenance Schedule'!$B$38:$J$65562,6,FALSE)&amp;IF(VLOOKUP(A39,'GSI Maintenance Schedule'!$B$38:$J$65562,7,FALSE)="",""," - "&amp;VLOOKUP(A39,'GSI Maintenance Schedule'!$B$38:$J$65562,7,FALSE)),"")</f>
        <v>Weekly</v>
      </c>
      <c r="G39" s="133"/>
      <c r="I39" s="10" t="str">
        <f>IFERROR(IF(VLOOKUP($C$33,'GSI Construction Schedule'!B43:C52,2,FALSE)="","",VLOOKUP($C$33,'GSI Construction Schedule'!B43:C52,2,FALSE)),"")</f>
        <v/>
      </c>
    </row>
    <row r="40" spans="1:9" s="45" customFormat="1" ht="24.9" hidden="1" customHeight="1" x14ac:dyDescent="0.25">
      <c r="A40" s="89" t="s">
        <v>140</v>
      </c>
      <c r="B40" s="485" t="str">
        <f>B39</f>
        <v>GSI-1 Inlet</v>
      </c>
      <c r="C40" s="88" t="str">
        <f>IFERROR(VLOOKUP(A40,'GSI Maintenance Schedule'!$B$38:$D$189,3,FALSE),"")</f>
        <v>Inspect structural integrity</v>
      </c>
      <c r="D40" s="77" t="s">
        <v>65</v>
      </c>
      <c r="E40" s="57">
        <f>IFERROR(VLOOKUP(A40,'GSI Maintenance Schedule'!$B$38:$I$89,5,FALSE),"")</f>
        <v>4</v>
      </c>
      <c r="F40" s="57" t="str">
        <f>IFERROR(VLOOKUP(A40,'GSI Maintenance Schedule'!$B$38:$J$65562,6,FALSE)&amp;IF(VLOOKUP(A40,'GSI Maintenance Schedule'!$B$38:$J$65562,7,FALSE)="",""," - "&amp;VLOOKUP(A40,'GSI Maintenance Schedule'!$B$38:$J$65562,7,FALSE)),"")</f>
        <v>Quarterly</v>
      </c>
      <c r="G40" s="93"/>
      <c r="H40" s="11"/>
      <c r="I40" s="10" t="str">
        <f>IFERROR(IF(VLOOKUP($C$33,'GSI Construction Schedule'!B44:C53,2,FALSE)="","",VLOOKUP($C$33,'GSI Construction Schedule'!B44:C53,2,FALSE)),"")</f>
        <v/>
      </c>
    </row>
    <row r="41" spans="1:9" s="45" customFormat="1" ht="24.9" hidden="1" customHeight="1" x14ac:dyDescent="0.25">
      <c r="A41" s="89" t="s">
        <v>141</v>
      </c>
      <c r="B41" s="485" t="str">
        <f>B40</f>
        <v>GSI-1 Inlet</v>
      </c>
      <c r="C41" s="88" t="str">
        <f>IFERROR(VLOOKUP(A41,'GSI Maintenance Schedule'!$B$38:$D$189,3,FALSE),"")</f>
        <v>Remove sediment, debris and trash</v>
      </c>
      <c r="D41" s="74" t="s">
        <v>309</v>
      </c>
      <c r="E41" s="40">
        <f>IFERROR(VLOOKUP(A41,'GSI Maintenance Schedule'!$B$38:$I$89,5,FALSE),"")</f>
        <v>26</v>
      </c>
      <c r="F41" s="40" t="str">
        <f>IFERROR(VLOOKUP(A41,'GSI Maintenance Schedule'!$B$38:$J$65562,6,FALSE)&amp;IF(VLOOKUP(A41,'GSI Maintenance Schedule'!$B$38:$J$65562,7,FALSE)="",""," - "&amp;VLOOKUP(A41,'GSI Maintenance Schedule'!$B$38:$J$65562,7,FALSE)),"")</f>
        <v>Bi-weekly</v>
      </c>
      <c r="G41" s="19"/>
      <c r="H41" s="71"/>
      <c r="I41" s="36"/>
    </row>
    <row r="42" spans="1:9" s="45" customFormat="1" ht="24.9" hidden="1" customHeight="1" x14ac:dyDescent="0.25">
      <c r="A42" s="89" t="s">
        <v>142</v>
      </c>
      <c r="B42" s="485" t="str">
        <f>B41</f>
        <v>GSI-1 Inlet</v>
      </c>
      <c r="C42" s="88" t="str">
        <f>IFERROR(VLOOKUP(A42,'GSI Maintenance Schedule'!$B$38:$D$189,3,FALSE),"")</f>
        <v>Remove blockages</v>
      </c>
      <c r="D42" s="74" t="s">
        <v>66</v>
      </c>
      <c r="E42" s="57">
        <f>IFERROR(VLOOKUP(A42,'GSI Maintenance Schedule'!$B$38:$I$89,5,FALSE),"")</f>
        <v>26</v>
      </c>
      <c r="F42" s="57" t="str">
        <f>IFERROR(VLOOKUP(A42,'GSI Maintenance Schedule'!$B$38:$J$65562,6,FALSE)&amp;IF(VLOOKUP(A42,'GSI Maintenance Schedule'!$B$38:$J$65562,7,FALSE)="",""," - "&amp;VLOOKUP(A42,'GSI Maintenance Schedule'!$B$38:$J$65562,7,FALSE)),"")</f>
        <v>Bi-weekly</v>
      </c>
      <c r="G42" s="93"/>
      <c r="H42" s="47"/>
      <c r="I42" s="37"/>
    </row>
    <row r="43" spans="1:9" s="45" customFormat="1" ht="24.9" hidden="1" customHeight="1" x14ac:dyDescent="0.25">
      <c r="A43" s="89" t="s">
        <v>143</v>
      </c>
      <c r="B43" s="485" t="str">
        <f>B42</f>
        <v>GSI-1 Inlet</v>
      </c>
      <c r="C43" s="88" t="str">
        <f>IFERROR(VLOOKUP(A43,'GSI Maintenance Schedule'!$B$38:$D$189,3,FALSE),"")</f>
        <v>Remove sediment for open flow paths</v>
      </c>
      <c r="D43" s="74" t="s">
        <v>32</v>
      </c>
      <c r="E43" s="40">
        <f>IFERROR(VLOOKUP(A43,'GSI Maintenance Schedule'!$B$38:$I$89,5,FALSE),"")</f>
        <v>26</v>
      </c>
      <c r="F43" s="40" t="str">
        <f>IFERROR(VLOOKUP(A43,'GSI Maintenance Schedule'!$B$38:$J$65562,6,FALSE)&amp;IF(VLOOKUP(A43,'GSI Maintenance Schedule'!$B$38:$J$65562,7,FALSE)="",""," - "&amp;VLOOKUP(A43,'GSI Maintenance Schedule'!$B$38:$J$65562,7,FALSE)),"")</f>
        <v>Bi-weekly</v>
      </c>
      <c r="G43" s="94"/>
      <c r="H43" s="46"/>
      <c r="I43" s="38" t="str">
        <f>IF(VLOOKUP($C$33,'GSI Construction Schedule'!B47:C56,2,FALSE)="","",VLOOKUP($C$33,'GSI Construction Schedule'!B47:C56,2,FALSE))</f>
        <v/>
      </c>
    </row>
    <row r="44" spans="1:9" s="45" customFormat="1" ht="24.9" hidden="1" customHeight="1" thickBot="1" x14ac:dyDescent="0.3">
      <c r="A44" s="89" t="s">
        <v>144</v>
      </c>
      <c r="B44" s="486" t="str">
        <f>B43</f>
        <v>GSI-1 Inlet</v>
      </c>
      <c r="C44" s="95" t="str">
        <f>IFERROR(VLOOKUP(A44,'GSI Maintenance Schedule'!$B$38:$D$189,3,FALSE),"")</f>
        <v>Remove accumulated sediment</v>
      </c>
      <c r="D44" s="80" t="s">
        <v>34</v>
      </c>
      <c r="E44" s="41">
        <f>IFERROR(VLOOKUP(A44,'GSI Maintenance Schedule'!$B$38:$I$89,5,FALSE),"")</f>
        <v>26</v>
      </c>
      <c r="F44" s="41" t="str">
        <f>IFERROR(VLOOKUP(A44,'GSI Maintenance Schedule'!$B$38:$J$65562,6,FALSE)&amp;IF(VLOOKUP(A44,'GSI Maintenance Schedule'!$B$38:$J$65562,7,FALSE)="",""," - "&amp;VLOOKUP(A44,'GSI Maintenance Schedule'!$B$38:$J$65562,7,FALSE)),"")</f>
        <v>Bi-weekly</v>
      </c>
      <c r="G44" s="96"/>
      <c r="H44" s="46"/>
      <c r="I44" s="37"/>
    </row>
    <row r="45" spans="1:9" s="45" customFormat="1" ht="24.9" hidden="1" customHeight="1" x14ac:dyDescent="0.25">
      <c r="A45" s="97" t="s">
        <v>150</v>
      </c>
      <c r="B45" s="493" t="s">
        <v>9</v>
      </c>
      <c r="C45" s="91" t="str">
        <f>IFERROR(VLOOKUP(A45,'GSI Maintenance Schedule'!$B$38:$D$189,3,FALSE),"")</f>
        <v>Inspect and record debris depth</v>
      </c>
      <c r="D45" s="75" t="s">
        <v>35</v>
      </c>
      <c r="E45" s="59">
        <f>IFERROR(VLOOKUP(A45,'GSI Maintenance Schedule'!$B$38:$I$89,5,FALSE),"")</f>
        <v>26</v>
      </c>
      <c r="F45" s="59" t="str">
        <f>IFERROR(VLOOKUP(A45,'GSI Maintenance Schedule'!$B$38:$J$65562,6,FALSE)&amp;IF(VLOOKUP(A45,'GSI Maintenance Schedule'!$B$38:$J$65562,7,FALSE)="",""," - "&amp;VLOOKUP(A45,'GSI Maintenance Schedule'!$B$38:$J$65562,7,FALSE)),"")</f>
        <v>Bi-weekly</v>
      </c>
      <c r="G45" s="92"/>
      <c r="H45" s="46"/>
      <c r="I45" s="37"/>
    </row>
    <row r="46" spans="1:9" s="45" customFormat="1" ht="24.9" hidden="1" customHeight="1" x14ac:dyDescent="0.25">
      <c r="A46" s="97" t="s">
        <v>151</v>
      </c>
      <c r="B46" s="498" t="str">
        <f>B44</f>
        <v>GSI-1 Inlet</v>
      </c>
      <c r="C46" s="88" t="str">
        <f>IFERROR(VLOOKUP(A46,'GSI Maintenance Schedule'!$B$38:$D$189,3,FALSE),"")</f>
        <v>Remove sediment, debris and trash</v>
      </c>
      <c r="D46" s="74" t="s">
        <v>36</v>
      </c>
      <c r="E46" s="40">
        <f>IFERROR(VLOOKUP(A46,'GSI Maintenance Schedule'!$B$38:$I$89,5,FALSE),"")</f>
        <v>26</v>
      </c>
      <c r="F46" s="40" t="str">
        <f>IFERROR(VLOOKUP(A46,'GSI Maintenance Schedule'!$B$38:$J$65562,6,FALSE)&amp;IF(VLOOKUP(A46,'GSI Maintenance Schedule'!$B$38:$J$65562,7,FALSE)="",""," - "&amp;VLOOKUP(A46,'GSI Maintenance Schedule'!$B$38:$J$65562,7,FALSE)),"")</f>
        <v>Bi-weekly</v>
      </c>
      <c r="G46" s="94"/>
      <c r="H46" s="46"/>
      <c r="I46" s="37"/>
    </row>
    <row r="47" spans="1:9" s="45" customFormat="1" ht="24.9" hidden="1" customHeight="1" thickBot="1" x14ac:dyDescent="0.3">
      <c r="A47" s="98" t="s">
        <v>152</v>
      </c>
      <c r="B47" s="499" t="str">
        <f>B45</f>
        <v>GSI-2 Energy Dissipation &amp; Pretreatment</v>
      </c>
      <c r="C47" s="95" t="str">
        <f>IFERROR(VLOOKUP(A47,'GSI Maintenance Schedule'!$B$38:$D$189,3,FALSE),"")</f>
        <v>Repair erosion</v>
      </c>
      <c r="D47" s="80" t="s">
        <v>52</v>
      </c>
      <c r="E47" s="41">
        <f>IFERROR(VLOOKUP(A47,'GSI Maintenance Schedule'!$B$38:$I$89,5,FALSE),"")</f>
        <v>4</v>
      </c>
      <c r="F47" s="41" t="str">
        <f>IFERROR(VLOOKUP(A47,'GSI Maintenance Schedule'!$B$38:$J$65562,6,FALSE)&amp;IF(VLOOKUP(A47,'GSI Maintenance Schedule'!$B$38:$J$65562,7,FALSE)="",""," - "&amp;VLOOKUP(A47,'GSI Maintenance Schedule'!$B$38:$J$65562,7,FALSE)),"")</f>
        <v>Quarterly</v>
      </c>
      <c r="G47" s="96"/>
      <c r="H47" s="46"/>
      <c r="I47" s="37"/>
    </row>
    <row r="48" spans="1:9" s="45" customFormat="1" ht="24.9" hidden="1" customHeight="1" thickBot="1" x14ac:dyDescent="0.3">
      <c r="A48" s="89" t="s">
        <v>157</v>
      </c>
      <c r="B48" s="492" t="s">
        <v>40</v>
      </c>
      <c r="C48" s="91" t="str">
        <f>IFERROR(VLOOKUP(A48,'GSI Maintenance Schedule'!$B$38:$D$189,3,FALSE),"")</f>
        <v>Inspect structural integrity</v>
      </c>
      <c r="D48" s="99" t="s">
        <v>38</v>
      </c>
      <c r="E48" s="59">
        <f>IFERROR(VLOOKUP(A48,'GSI Maintenance Schedule'!$B$38:$I$89,5,FALSE),"")</f>
        <v>4</v>
      </c>
      <c r="F48" s="59" t="str">
        <f>IFERROR(VLOOKUP(A48,'GSI Maintenance Schedule'!$B$38:$J$65562,6,FALSE)&amp;IF(VLOOKUP(A48,'GSI Maintenance Schedule'!$B$38:$J$65562,7,FALSE)="",""," - "&amp;VLOOKUP(A48,'GSI Maintenance Schedule'!$B$38:$J$65562,7,FALSE)),"")</f>
        <v>Quarterly</v>
      </c>
      <c r="G48" s="92"/>
      <c r="H48" s="46"/>
      <c r="I48" s="37"/>
    </row>
    <row r="49" spans="1:256" s="45" customFormat="1" ht="24.9" hidden="1" customHeight="1" x14ac:dyDescent="0.25">
      <c r="A49" s="89" t="s">
        <v>158</v>
      </c>
      <c r="B49" s="485" t="str">
        <f>B48</f>
        <v>GSI-3 Above Grade Barriers</v>
      </c>
      <c r="C49" s="88" t="str">
        <f>IFERROR(VLOOKUP(A49,'GSI Maintenance Schedule'!$B$38:$D$189,3,FALSE),"")</f>
        <v>Repair structural damage</v>
      </c>
      <c r="D49" s="75" t="s">
        <v>67</v>
      </c>
      <c r="E49" s="40">
        <f>IFERROR(VLOOKUP(A49,'GSI Maintenance Schedule'!$B$38:$I$89,5,FALSE),"")</f>
        <v>4</v>
      </c>
      <c r="F49" s="40" t="str">
        <f>IFERROR(VLOOKUP(A49,'GSI Maintenance Schedule'!$B$38:$J$65562,6,FALSE)&amp;IF(VLOOKUP(A49,'GSI Maintenance Schedule'!$B$38:$J$65562,7,FALSE)="",""," - "&amp;VLOOKUP(A49,'GSI Maintenance Schedule'!$B$38:$J$65562,7,FALSE)),"")</f>
        <v>Quarterly</v>
      </c>
      <c r="G49" s="94"/>
      <c r="H49" s="46"/>
      <c r="I49" s="37"/>
    </row>
    <row r="50" spans="1:256" s="45" customFormat="1" ht="24.9" hidden="1" customHeight="1" thickBot="1" x14ac:dyDescent="0.3">
      <c r="A50" s="89" t="s">
        <v>159</v>
      </c>
      <c r="B50" s="486" t="str">
        <f>B49</f>
        <v>GSI-3 Above Grade Barriers</v>
      </c>
      <c r="C50" s="95" t="str">
        <f>IFERROR(VLOOKUP(A50,'GSI Maintenance Schedule'!$B$38:$D$189,3,FALSE),"")</f>
        <v>Repair erosion</v>
      </c>
      <c r="D50" s="80" t="s">
        <v>68</v>
      </c>
      <c r="E50" s="60">
        <f>IFERROR(VLOOKUP(A50,'GSI Maintenance Schedule'!$B$38:$I$89,5,FALSE),"")</f>
        <v>4</v>
      </c>
      <c r="F50" s="60" t="str">
        <f>IFERROR(VLOOKUP(A50,'GSI Maintenance Schedule'!$B$38:$J$65562,6,FALSE)&amp;IF(VLOOKUP(A50,'GSI Maintenance Schedule'!$B$38:$J$65562,7,FALSE)="",""," - "&amp;VLOOKUP(A50,'GSI Maintenance Schedule'!$B$38:$J$65562,7,FALSE)),"")</f>
        <v>Quarterly</v>
      </c>
      <c r="G50" s="100"/>
      <c r="H50" s="46"/>
      <c r="I50" s="37"/>
    </row>
    <row r="51" spans="1:256" s="45" customFormat="1" ht="24.9" hidden="1" customHeight="1" x14ac:dyDescent="0.25">
      <c r="A51" s="89" t="s">
        <v>178</v>
      </c>
      <c r="B51" s="492" t="s">
        <v>43</v>
      </c>
      <c r="C51" s="91" t="str">
        <f>IFERROR(VLOOKUP(A51,'GSI Maintenance Schedule'!$B$38:$D$189,3,FALSE),"")</f>
        <v>Inspect pavement for clogging</v>
      </c>
      <c r="D51" s="75" t="s">
        <v>69</v>
      </c>
      <c r="E51" s="59">
        <f>IFERROR(VLOOKUP(A51,'GSI Maintenance Schedule'!$B$38:$I$89,5,FALSE),"")</f>
        <v>4</v>
      </c>
      <c r="F51" s="59" t="str">
        <f>IFERROR(VLOOKUP(A51,'GSI Maintenance Schedule'!$B$38:$J$65562,6,FALSE)&amp;IF(VLOOKUP(A51,'GSI Maintenance Schedule'!$B$38:$J$65562,7,FALSE)="",""," - "&amp;VLOOKUP(A51,'GSI Maintenance Schedule'!$B$38:$J$65562,7,FALSE)),"")</f>
        <v>Quarterly</v>
      </c>
      <c r="G51" s="92"/>
      <c r="H51" s="46"/>
      <c r="I51" s="37"/>
    </row>
    <row r="52" spans="1:256" s="45" customFormat="1" ht="24.9" hidden="1" customHeight="1" x14ac:dyDescent="0.25">
      <c r="A52" s="404" t="s">
        <v>179</v>
      </c>
      <c r="B52" s="485" t="str">
        <f t="shared" ref="B52:B59" si="0">B51</f>
        <v>GSI-4 Permeable Surfaces Pavement</v>
      </c>
      <c r="C52" s="138" t="str">
        <f>IFERROR(VLOOKUP(A52,'GSI Maintenance Schedule'!$B$38:$D$189,3,FALSE),"")</f>
        <v>Inspect pavement condition</v>
      </c>
      <c r="D52" s="74" t="s">
        <v>39</v>
      </c>
      <c r="E52" s="57">
        <f>IFERROR(VLOOKUP(A52,'GSI Maintenance Schedule'!$B$38:$I$89,5,FALSE),"")</f>
        <v>4</v>
      </c>
      <c r="F52" s="57" t="str">
        <f>IFERROR(VLOOKUP(A52,'GSI Maintenance Schedule'!$B$38:$J$65562,6,FALSE)&amp;IF(VLOOKUP(A52,'GSI Maintenance Schedule'!$B$38:$J$65562,7,FALSE)="",""," - "&amp;VLOOKUP(A52,'GSI Maintenance Schedule'!$B$38:$J$65562,7,FALSE)),"")</f>
        <v>Quarterly</v>
      </c>
      <c r="G52" s="101"/>
      <c r="H52" s="67"/>
      <c r="I52" s="37"/>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row>
    <row r="53" spans="1:256" s="9" customFormat="1" ht="40.200000000000003" customHeight="1" thickTop="1" thickBot="1" x14ac:dyDescent="0.3">
      <c r="A53" s="89" t="s">
        <v>180</v>
      </c>
      <c r="B53" s="484" t="str">
        <f t="shared" si="0"/>
        <v>GSI-4 Permeable Surfaces Pavement</v>
      </c>
      <c r="C53" s="88" t="str">
        <f>IFERROR(VLOOKUP(A53,'GSI Maintenance Schedule'!$B$38:$D$189,3,FALSE),"")</f>
        <v>Repair pavers</v>
      </c>
      <c r="D53" s="403" t="s">
        <v>60</v>
      </c>
      <c r="E53" s="40">
        <f>IFERROR(VLOOKUP(A53,'GSI Maintenance Schedule'!$B$38:$I$89,5,FALSE),"")</f>
        <v>2</v>
      </c>
      <c r="F53" s="40" t="str">
        <f>IFERROR(VLOOKUP(A53,'GSI Maintenance Schedule'!$B$38:$J$65562,6,FALSE)&amp;IF(VLOOKUP(A53,'GSI Maintenance Schedule'!$B$38:$J$65562,7,FALSE)="",""," - "&amp;VLOOKUP(A53,'GSI Maintenance Schedule'!$B$38:$J$65562,7,FALSE)),"")</f>
        <v>Semi-annually</v>
      </c>
      <c r="G53" s="279"/>
      <c r="H53" s="279"/>
    </row>
    <row r="54" spans="1:256" s="9" customFormat="1" ht="40.200000000000003" customHeight="1" x14ac:dyDescent="0.25">
      <c r="A54" s="89" t="s">
        <v>181</v>
      </c>
      <c r="B54" s="484" t="str">
        <f t="shared" si="0"/>
        <v>GSI-4 Permeable Surfaces Pavement</v>
      </c>
      <c r="C54" s="88" t="str">
        <f>IFERROR(VLOOKUP(A54,'GSI Maintenance Schedule'!$B$38:$D$189,3,FALSE),"")</f>
        <v>Repair pavement</v>
      </c>
      <c r="D54" s="78" t="s">
        <v>310</v>
      </c>
      <c r="E54" s="40">
        <f>IFERROR(VLOOKUP(A54,'GSI Maintenance Schedule'!$B$38:$I$89,5,FALSE),"")</f>
        <v>2</v>
      </c>
      <c r="F54" s="40" t="str">
        <f>IFERROR(VLOOKUP(A54,'GSI Maintenance Schedule'!$B$38:$J$65562,6,FALSE)&amp;IF(VLOOKUP(A54,'GSI Maintenance Schedule'!$B$38:$J$65562,7,FALSE)="",""," - "&amp;VLOOKUP(A54,'GSI Maintenance Schedule'!$B$38:$J$65562,7,FALSE)),"")</f>
        <v>Semi-annually</v>
      </c>
      <c r="G54" s="279"/>
      <c r="H54" s="279"/>
      <c r="I54" s="10"/>
    </row>
    <row r="55" spans="1:256" s="9" customFormat="1" ht="40.200000000000003" customHeight="1" x14ac:dyDescent="0.25">
      <c r="A55" s="89" t="s">
        <v>182</v>
      </c>
      <c r="B55" s="484" t="str">
        <f t="shared" si="0"/>
        <v>GSI-4 Permeable Surfaces Pavement</v>
      </c>
      <c r="C55" s="88" t="str">
        <f>IFERROR(VLOOKUP(A55,'GSI Maintenance Schedule'!$B$38:$D$189,3,FALSE),"")</f>
        <v>Redress joints</v>
      </c>
      <c r="D55" s="77" t="s">
        <v>41</v>
      </c>
      <c r="E55" s="40">
        <f>IFERROR(VLOOKUP(A55,'GSI Maintenance Schedule'!$B$38:$I$89,5,FALSE),"")</f>
        <v>2</v>
      </c>
      <c r="F55" s="40" t="str">
        <f>IFERROR(VLOOKUP(A55,'GSI Maintenance Schedule'!$B$38:$J$65562,6,FALSE)&amp;IF(VLOOKUP(A55,'GSI Maintenance Schedule'!$B$38:$J$65562,7,FALSE)="",""," - "&amp;VLOOKUP(A55,'GSI Maintenance Schedule'!$B$38:$J$65562,7,FALSE)),"")</f>
        <v>Semi-annually</v>
      </c>
      <c r="G55" s="279"/>
      <c r="H55" s="279"/>
    </row>
    <row r="56" spans="1:256" s="9" customFormat="1" ht="24.9" hidden="1" customHeight="1" x14ac:dyDescent="0.25">
      <c r="A56" s="162" t="s">
        <v>183</v>
      </c>
      <c r="B56" s="485" t="str">
        <f t="shared" si="0"/>
        <v>GSI-4 Permeable Surfaces Pavement</v>
      </c>
      <c r="C56" s="141" t="str">
        <f>IFERROR(VLOOKUP(A56,'GSI Maintenance Schedule'!$B$38:$D$189,3,FALSE),"")</f>
        <v>Remove debris and trash</v>
      </c>
      <c r="D56" s="74" t="s">
        <v>70</v>
      </c>
      <c r="E56" s="39">
        <f>IFERROR(VLOOKUP(A56,'GSI Maintenance Schedule'!$B$38:$I$89,5,FALSE),"")</f>
        <v>52</v>
      </c>
      <c r="F56" s="39" t="str">
        <f>IFERROR(VLOOKUP(A56,'GSI Maintenance Schedule'!$B$38:$J$65562,6,FALSE)&amp;IF(VLOOKUP(A56,'GSI Maintenance Schedule'!$B$38:$J$65562,7,FALSE)="",""," - "&amp;VLOOKUP(A56,'GSI Maintenance Schedule'!$B$38:$J$65562,7,FALSE)),"")</f>
        <v>Weekly</v>
      </c>
      <c r="G56" s="133"/>
      <c r="H56" s="170"/>
      <c r="I56" s="174" t="str">
        <f>IF(VLOOKUP($C$33,'GSI Construction Schedule'!B60:C69,2,FALSE)="","",VLOOKUP($C$33,'GSI Construction Schedule'!B60:C69,2,FALSE))</f>
        <v/>
      </c>
    </row>
    <row r="57" spans="1:256" s="45" customFormat="1" ht="24.9" hidden="1" customHeight="1" x14ac:dyDescent="0.25">
      <c r="A57" s="89" t="s">
        <v>184</v>
      </c>
      <c r="B57" s="485" t="str">
        <f>B56</f>
        <v>GSI-4 Permeable Surfaces Pavement</v>
      </c>
      <c r="C57" s="88" t="str">
        <f>IFERROR(VLOOKUP(A57,'GSI Maintenance Schedule'!$B$38:$D$189,3,FALSE),"")</f>
        <v>Remove sediment from pavement and pavers</v>
      </c>
      <c r="D57" s="74" t="s">
        <v>71</v>
      </c>
      <c r="E57" s="40">
        <f>IFERROR(VLOOKUP(A57,'GSI Maintenance Schedule'!$B$38:$I$89,5,FALSE),"")</f>
        <v>4</v>
      </c>
      <c r="F57" s="40" t="str">
        <f>IFERROR(VLOOKUP(A57,'GSI Maintenance Schedule'!$B$38:$J$65562,6,FALSE)&amp;IF(VLOOKUP(A57,'GSI Maintenance Schedule'!$B$38:$J$65562,7,FALSE)="",""," - "&amp;VLOOKUP(A57,'GSI Maintenance Schedule'!$B$38:$J$65562,7,FALSE)),"")</f>
        <v>Quarterly</v>
      </c>
      <c r="G57" s="102"/>
      <c r="H57" s="48"/>
      <c r="I57" s="173" t="str">
        <f>IF(VLOOKUP($C$33,'GSI Construction Schedule'!B61:C70,2,FALSE)="","",VLOOKUP($C$33,'GSI Construction Schedule'!B61:C70,2,FALSE))</f>
        <v/>
      </c>
    </row>
    <row r="58" spans="1:256" s="45" customFormat="1" ht="24.9" hidden="1" customHeight="1" x14ac:dyDescent="0.25">
      <c r="A58" s="89" t="s">
        <v>185</v>
      </c>
      <c r="B58" s="485" t="str">
        <f t="shared" si="0"/>
        <v>GSI-4 Permeable Surfaces Pavement</v>
      </c>
      <c r="C58" s="88" t="str">
        <f>IFERROR(VLOOKUP(A58,'GSI Maintenance Schedule'!$B$38:$D$189,3,FALSE),"")</f>
        <v>Remove weeds</v>
      </c>
      <c r="D58" s="43" t="s">
        <v>72</v>
      </c>
      <c r="E58" s="39">
        <f>IFERROR(VLOOKUP(A58,'GSI Maintenance Schedule'!$B$38:$I$89,5,FALSE),"")</f>
        <v>4</v>
      </c>
      <c r="F58" s="39" t="str">
        <f>IFERROR(VLOOKUP(A58,'GSI Maintenance Schedule'!$B$38:$J$65562,6,FALSE)&amp;IF(VLOOKUP(A58,'GSI Maintenance Schedule'!$B$38:$J$65562,7,FALSE)="",""," - "&amp;VLOOKUP(A58,'GSI Maintenance Schedule'!$B$38:$J$65562,7,FALSE)),"")</f>
        <v>Quarterly</v>
      </c>
      <c r="G58" s="103"/>
      <c r="H58" s="48"/>
      <c r="I58" s="38" t="str">
        <f>IF(VLOOKUP($C$33,'GSI Construction Schedule'!B62:C71,2,FALSE)="","",VLOOKUP($C$33,'GSI Construction Schedule'!B62:C71,2,FALSE))</f>
        <v>(Select Applicable Components)</v>
      </c>
    </row>
    <row r="59" spans="1:256" s="45" customFormat="1" ht="24.9" hidden="1" customHeight="1" thickBot="1" x14ac:dyDescent="0.3">
      <c r="A59" s="89" t="s">
        <v>186</v>
      </c>
      <c r="B59" s="486" t="str">
        <f t="shared" si="0"/>
        <v>GSI-4 Permeable Surfaces Pavement</v>
      </c>
      <c r="C59" s="95" t="str">
        <f>IFERROR(VLOOKUP(A59,'GSI Maintenance Schedule'!$B$38:$D$189,3,FALSE),"")</f>
        <v>Remove stains and other markings</v>
      </c>
      <c r="D59" s="44" t="s">
        <v>42</v>
      </c>
      <c r="E59" s="60">
        <f>IFERROR(VLOOKUP(A59,'GSI Maintenance Schedule'!$B$38:$I$89,5,FALSE),"")</f>
        <v>4</v>
      </c>
      <c r="F59" s="60" t="str">
        <f>IFERROR(VLOOKUP(A59,'GSI Maintenance Schedule'!$B$38:$J$65562,6,FALSE)&amp;IF(VLOOKUP(A59,'GSI Maintenance Schedule'!$B$38:$J$65562,7,FALSE)="",""," - "&amp;VLOOKUP(A59,'GSI Maintenance Schedule'!$B$38:$J$65562,7,FALSE)),"")</f>
        <v>Quarterly</v>
      </c>
      <c r="G59" s="104"/>
      <c r="H59" s="48"/>
    </row>
    <row r="60" spans="1:256" s="45" customFormat="1" ht="24.9" hidden="1" customHeight="1" x14ac:dyDescent="0.25">
      <c r="A60" s="97" t="s">
        <v>201</v>
      </c>
      <c r="B60" s="493" t="s">
        <v>47</v>
      </c>
      <c r="C60" s="91" t="str">
        <f>IFERROR(VLOOKUP(A60,'GSI Maintenance Schedule'!$B$38:$D$189,3,FALSE),"")</f>
        <v>Inspect site after 3 inch rain in 24 hour period</v>
      </c>
      <c r="D60" s="58" t="s">
        <v>73</v>
      </c>
      <c r="E60" s="59">
        <f>IFERROR(VLOOKUP(A60,'GSI Maintenance Schedule'!$B$38:$I$89,5,FALSE),"")</f>
        <v>1</v>
      </c>
      <c r="F60" s="59" t="str">
        <f>IFERROR(VLOOKUP(A60,'GSI Maintenance Schedule'!$B$38:$J$65562,6,FALSE)&amp;IF(VLOOKUP(A60,'GSI Maintenance Schedule'!$B$38:$J$65562,7,FALSE)="",""," - "&amp;VLOOKUP(A60,'GSI Maintenance Schedule'!$B$38:$J$65562,7,FALSE)),"")</f>
        <v>Seasonally</v>
      </c>
      <c r="G60" s="105"/>
      <c r="H60" s="48"/>
    </row>
    <row r="61" spans="1:256" s="45" customFormat="1" ht="24.9" hidden="1" customHeight="1" x14ac:dyDescent="0.25">
      <c r="A61" s="97" t="s">
        <v>202</v>
      </c>
      <c r="B61" s="494" t="str">
        <f t="shared" ref="B61:B67" si="1">B60</f>
        <v>GSI-5 Soil and &amp; Aggregate Media</v>
      </c>
      <c r="C61" s="88" t="str">
        <f>IFERROR(VLOOKUP(A61,'GSI Maintenance Schedule'!$B$38:$D$189,3,FALSE),"")</f>
        <v>Record standing water depth</v>
      </c>
      <c r="D61" s="43" t="s">
        <v>44</v>
      </c>
      <c r="E61" s="39" t="str">
        <f>IFERROR(VLOOKUP(A61,'GSI Maintenance Schedule'!$B$38:$I$89,5,FALSE),"")</f>
        <v/>
      </c>
      <c r="F61" s="39" t="str">
        <f>IFERROR(VLOOKUP(A61,'GSI Maintenance Schedule'!$B$38:$J$65562,6,FALSE)&amp;IF(VLOOKUP(A61,'GSI Maintenance Schedule'!$B$38:$J$65562,7,FALSE)="",""," - "&amp;VLOOKUP(A61,'GSI Maintenance Schedule'!$B$38:$J$65562,7,FALSE)),"")</f>
        <v>As needed</v>
      </c>
      <c r="G61" s="103"/>
      <c r="H61" s="48"/>
    </row>
    <row r="62" spans="1:256" s="45" customFormat="1" ht="24.9" hidden="1" customHeight="1" thickBot="1" x14ac:dyDescent="0.3">
      <c r="A62" s="97" t="s">
        <v>203</v>
      </c>
      <c r="B62" s="494" t="str">
        <f t="shared" si="1"/>
        <v>GSI-5 Soil and &amp; Aggregate Media</v>
      </c>
      <c r="C62" s="88" t="str">
        <f>IFERROR(VLOOKUP(A62,'GSI Maintenance Schedule'!$B$38:$D$189,3,FALSE),"")</f>
        <v>Inspect for erosion</v>
      </c>
      <c r="D62" s="80" t="s">
        <v>60</v>
      </c>
      <c r="E62" s="40">
        <f>IFERROR(VLOOKUP(A62,'GSI Maintenance Schedule'!$B$38:$I$89,5,FALSE),"")</f>
        <v>4</v>
      </c>
      <c r="F62" s="40" t="str">
        <f>IFERROR(VLOOKUP(A62,'GSI Maintenance Schedule'!$B$38:$J$65562,6,FALSE)&amp;IF(VLOOKUP(A62,'GSI Maintenance Schedule'!$B$38:$J$65562,7,FALSE)="",""," - "&amp;VLOOKUP(A62,'GSI Maintenance Schedule'!$B$38:$J$65562,7,FALSE)),"")</f>
        <v>Quarterly</v>
      </c>
      <c r="G62" s="94"/>
      <c r="H62" s="46"/>
    </row>
    <row r="63" spans="1:256" s="37" customFormat="1" ht="24.9" hidden="1" customHeight="1" x14ac:dyDescent="0.25">
      <c r="A63" s="97" t="s">
        <v>204</v>
      </c>
      <c r="B63" s="494" t="str">
        <f t="shared" si="1"/>
        <v>GSI-5 Soil and &amp; Aggregate Media</v>
      </c>
      <c r="C63" s="88" t="str">
        <f>IFERROR(VLOOKUP(A63,'GSI Maintenance Schedule'!$B$38:$D$189,3,FALSE),"")</f>
        <v>Inspect for snow or snow removal damage</v>
      </c>
      <c r="D63" s="75" t="s">
        <v>311</v>
      </c>
      <c r="E63" s="40">
        <f>IFERROR(VLOOKUP(A63,'GSI Maintenance Schedule'!$B$38:$I$89,5,FALSE),"")</f>
        <v>1</v>
      </c>
      <c r="F63" s="40" t="str">
        <f>IFERROR(VLOOKUP(A63,'GSI Maintenance Schedule'!$B$38:$J$65562,6,FALSE)&amp;IF(VLOOKUP(A63,'GSI Maintenance Schedule'!$B$38:$J$65562,7,FALSE)="",""," - "&amp;VLOOKUP(A63,'GSI Maintenance Schedule'!$B$38:$J$65562,7,FALSE)),"")</f>
        <v>Seasonally</v>
      </c>
      <c r="G63" s="106"/>
      <c r="H63" s="49"/>
    </row>
    <row r="64" spans="1:256" s="37" customFormat="1" ht="24.9" hidden="1" customHeight="1" x14ac:dyDescent="0.25">
      <c r="A64" s="97" t="s">
        <v>205</v>
      </c>
      <c r="B64" s="494" t="str">
        <f t="shared" si="1"/>
        <v>GSI-5 Soil and &amp; Aggregate Media</v>
      </c>
      <c r="C64" s="88" t="str">
        <f>IFERROR(VLOOKUP(A64,'GSI Maintenance Schedule'!$B$38:$D$189,3,FALSE),"")</f>
        <v>Report utility excavation</v>
      </c>
      <c r="D64" s="74" t="s">
        <v>45</v>
      </c>
      <c r="E64" s="40" t="str">
        <f>IFERROR(VLOOKUP(A64,'GSI Maintenance Schedule'!$B$38:$I$89,5,FALSE),"")</f>
        <v/>
      </c>
      <c r="F64" s="40" t="str">
        <f>IFERROR(VLOOKUP(A64,'GSI Maintenance Schedule'!$B$38:$J$65562,6,FALSE)&amp;IF(VLOOKUP(A64,'GSI Maintenance Schedule'!$B$38:$J$65562,7,FALSE)="",""," - "&amp;VLOOKUP(A64,'GSI Maintenance Schedule'!$B$38:$J$65562,7,FALSE)),"")</f>
        <v>As needed</v>
      </c>
      <c r="G64" s="107"/>
      <c r="H64" s="50"/>
    </row>
    <row r="65" spans="1:256" s="37" customFormat="1" ht="24.9" hidden="1" customHeight="1" x14ac:dyDescent="0.25">
      <c r="A65" s="97" t="s">
        <v>206</v>
      </c>
      <c r="B65" s="494" t="str">
        <f t="shared" si="1"/>
        <v>GSI-5 Soil and &amp; Aggregate Media</v>
      </c>
      <c r="C65" s="88" t="str">
        <f>IFERROR(VLOOKUP(A65,'GSI Maintenance Schedule'!$B$38:$D$189,3,FALSE),"")</f>
        <v>Remove sediment, debris and trash</v>
      </c>
      <c r="D65" s="43" t="s">
        <v>46</v>
      </c>
      <c r="E65" s="39">
        <f>IFERROR(VLOOKUP(A65,'GSI Maintenance Schedule'!$B$38:$I$89,5,FALSE),"")</f>
        <v>26</v>
      </c>
      <c r="F65" s="39" t="str">
        <f>IFERROR(VLOOKUP(A65,'GSI Maintenance Schedule'!$B$38:$J$65562,6,FALSE)&amp;IF(VLOOKUP(A65,'GSI Maintenance Schedule'!$B$38:$J$65562,7,FALSE)="",""," - "&amp;VLOOKUP(A65,'GSI Maintenance Schedule'!$B$38:$J$65562,7,FALSE)),"")</f>
        <v>Bi-weekly</v>
      </c>
      <c r="G65" s="108"/>
      <c r="H65" s="50"/>
    </row>
    <row r="66" spans="1:256" s="45" customFormat="1" ht="24.9" hidden="1" customHeight="1" thickBot="1" x14ac:dyDescent="0.3">
      <c r="A66" s="97" t="s">
        <v>207</v>
      </c>
      <c r="B66" s="494" t="str">
        <f t="shared" si="1"/>
        <v>GSI-5 Soil and &amp; Aggregate Media</v>
      </c>
      <c r="C66" s="88" t="str">
        <f>IFERROR(VLOOKUP(A66,'GSI Maintenance Schedule'!$B$38:$D$189,3,FALSE),"")</f>
        <v>Replace settled materials</v>
      </c>
      <c r="D66" s="80" t="s">
        <v>60</v>
      </c>
      <c r="E66" s="40">
        <f>IFERROR(VLOOKUP(A66,'GSI Maintenance Schedule'!$B$38:$I$89,5,FALSE),"")</f>
        <v>4</v>
      </c>
      <c r="F66" s="40" t="str">
        <f>IFERROR(VLOOKUP(A66,'GSI Maintenance Schedule'!$B$38:$J$65562,6,FALSE)&amp;IF(VLOOKUP(A66,'GSI Maintenance Schedule'!$B$38:$J$65562,7,FALSE)="",""," - "&amp;VLOOKUP(A66,'GSI Maintenance Schedule'!$B$38:$J$65562,7,FALSE)),"")</f>
        <v>Quarterly</v>
      </c>
      <c r="G66" s="109"/>
      <c r="H66" s="70"/>
      <c r="I66" s="69"/>
    </row>
    <row r="67" spans="1:256" s="45" customFormat="1" ht="24.9" hidden="1" customHeight="1" thickBot="1" x14ac:dyDescent="0.3">
      <c r="A67" s="97" t="s">
        <v>208</v>
      </c>
      <c r="B67" s="499" t="str">
        <f t="shared" si="1"/>
        <v>GSI-5 Soil and &amp; Aggregate Media</v>
      </c>
      <c r="C67" s="95" t="str">
        <f>IFERROR(VLOOKUP(A67,'GSI Maintenance Schedule'!$B$38:$D$189,3,FALSE),"")</f>
        <v>Repair erosion</v>
      </c>
      <c r="D67" s="110" t="s">
        <v>48</v>
      </c>
      <c r="E67" s="41">
        <f>IFERROR(VLOOKUP(A67,'GSI Maintenance Schedule'!$B$38:$I$89,5,FALSE),"")</f>
        <v>4</v>
      </c>
      <c r="F67" s="41" t="str">
        <f>IFERROR(VLOOKUP(A67,'GSI Maintenance Schedule'!$B$38:$J$65562,6,FALSE)&amp;IF(VLOOKUP(A67,'GSI Maintenance Schedule'!$B$38:$J$65562,7,FALSE)="",""," - "&amp;VLOOKUP(A67,'GSI Maintenance Schedule'!$B$38:$J$65562,7,FALSE)),"")</f>
        <v>Quarterly</v>
      </c>
      <c r="G67" s="111"/>
      <c r="H67" s="10"/>
      <c r="I67" s="10" t="str">
        <f>IFERROR(IF(VLOOKUP($C$33,'GSI Construction Schedule'!B71:C80,2,FALSE)="","",VLOOKUP($C$33,'GSI Construction Schedule'!B71:C80,2,FALSE)),"")</f>
        <v/>
      </c>
    </row>
    <row r="68" spans="1:256" s="9" customFormat="1" ht="24.9" hidden="1" customHeight="1" x14ac:dyDescent="0.25">
      <c r="A68" s="89" t="s">
        <v>233</v>
      </c>
      <c r="B68" s="492" t="s">
        <v>14</v>
      </c>
      <c r="C68" s="91" t="str">
        <f>IFERROR(VLOOKUP(A68,'GSI Maintenance Schedule'!$B$38:$D$189,3,FALSE),"")</f>
        <v>Remove debris and trash</v>
      </c>
      <c r="D68" s="78" t="s">
        <v>49</v>
      </c>
      <c r="E68" s="59">
        <f>IFERROR(VLOOKUP(A68,'GSI Maintenance Schedule'!$B$38:$I$89,5,FALSE),"")</f>
        <v>52</v>
      </c>
      <c r="F68" s="59" t="str">
        <f>IFERROR(VLOOKUP(A68,'GSI Maintenance Schedule'!$B$38:$J$65562,6,FALSE)&amp;IF(VLOOKUP(A68,'GSI Maintenance Schedule'!$B$38:$J$65562,7,FALSE)="",""," - "&amp;VLOOKUP(A68,'GSI Maintenance Schedule'!$B$38:$J$65562,7,FALSE)),"")</f>
        <v>Weekly</v>
      </c>
      <c r="G68" s="112"/>
      <c r="H68" s="10"/>
      <c r="I68" s="10" t="str">
        <f>IFERROR(IF(VLOOKUP($C$33,'GSI Construction Schedule'!B72:C81,2,FALSE)="","",VLOOKUP($C$33,'GSI Construction Schedule'!B72:C81,2,FALSE)),"")</f>
        <v>(Select Applicable Components)</v>
      </c>
    </row>
    <row r="69" spans="1:256" s="45" customFormat="1" ht="24.9" hidden="1" customHeight="1" x14ac:dyDescent="0.25">
      <c r="A69" s="89" t="s">
        <v>234</v>
      </c>
      <c r="B69" s="485" t="str">
        <f t="shared" ref="B69:B80" si="2">B68</f>
        <v>GSI-7 Landscaping</v>
      </c>
      <c r="C69" s="88" t="str">
        <f>IFERROR(VLOOKUP(A69,'GSI Maintenance Schedule'!$B$38:$D$189,3,FALSE),"")</f>
        <v>Apply pre-emergent herbicide</v>
      </c>
      <c r="D69" s="77" t="s">
        <v>312</v>
      </c>
      <c r="E69" s="40">
        <f>IFERROR(VLOOKUP(A69,'GSI Maintenance Schedule'!$B$38:$I$89,5,FALSE),"")</f>
        <v>4</v>
      </c>
      <c r="F69" s="40" t="str">
        <f>IFERROR(VLOOKUP(A69,'GSI Maintenance Schedule'!$B$38:$J$65562,6,FALSE)&amp;IF(VLOOKUP(A69,'GSI Maintenance Schedule'!$B$38:$J$65562,7,FALSE)="",""," - "&amp;VLOOKUP(A69,'GSI Maintenance Schedule'!$B$38:$J$65562,7,FALSE)),"")</f>
        <v>Quarterly</v>
      </c>
      <c r="G69" s="24"/>
      <c r="H69" s="56"/>
      <c r="I69" s="10" t="str">
        <f>IFERROR(IF(VLOOKUP($C$33,'GSI Construction Schedule'!B73:C82,2,FALSE)="","",VLOOKUP($C$33,'GSI Construction Schedule'!B73:C82,2,FALSE)),"")</f>
        <v/>
      </c>
    </row>
    <row r="70" spans="1:256" s="9" customFormat="1" ht="24.9" hidden="1" customHeight="1" x14ac:dyDescent="0.25">
      <c r="A70" s="89" t="s">
        <v>235</v>
      </c>
      <c r="B70" s="485" t="str">
        <f t="shared" si="2"/>
        <v>GSI-7 Landscaping</v>
      </c>
      <c r="C70" s="88" t="str">
        <f>IFERROR(VLOOKUP(A70,'GSI Maintenance Schedule'!$B$38:$D$189,3,FALSE),"")</f>
        <v>Remove weeds</v>
      </c>
      <c r="D70" s="77" t="s">
        <v>50</v>
      </c>
      <c r="E70" s="57">
        <f>IFERROR(VLOOKUP(A70,'GSI Maintenance Schedule'!$B$38:$I$89,5,FALSE),"")</f>
        <v>52</v>
      </c>
      <c r="F70" s="57" t="str">
        <f>IFERROR(VLOOKUP(A70,'GSI Maintenance Schedule'!$B$38:$J$65562,6,FALSE)&amp;IF(VLOOKUP(A70,'GSI Maintenance Schedule'!$B$38:$J$65562,7,FALSE)="",""," - "&amp;VLOOKUP(A70,'GSI Maintenance Schedule'!$B$38:$J$65562,7,FALSE)),"")</f>
        <v>Weekly</v>
      </c>
      <c r="G70" s="113"/>
      <c r="H70" s="56"/>
      <c r="I70" s="10" t="str">
        <f>IFERROR(IF(VLOOKUP($C$33,'GSI Construction Schedule'!B74:C83,2,FALSE)="","",VLOOKUP($C$33,'GSI Construction Schedule'!B74:C83,2,FALSE)),"")</f>
        <v/>
      </c>
    </row>
    <row r="71" spans="1:256" s="9" customFormat="1" ht="24.9" hidden="1" customHeight="1" x14ac:dyDescent="0.25">
      <c r="A71" s="89" t="s">
        <v>236</v>
      </c>
      <c r="B71" s="485" t="str">
        <f t="shared" si="2"/>
        <v>GSI-7 Landscaping</v>
      </c>
      <c r="C71" s="88" t="str">
        <f>IFERROR(VLOOKUP(A71,'GSI Maintenance Schedule'!$B$38:$D$189,3,FALSE),"")</f>
        <v>Manage disease and pests</v>
      </c>
      <c r="D71" s="74" t="s">
        <v>51</v>
      </c>
      <c r="E71" s="40">
        <f>IFERROR(VLOOKUP(A71,'GSI Maintenance Schedule'!$B$38:$I$89,5,FALSE),"")</f>
        <v>52</v>
      </c>
      <c r="F71" s="40" t="str">
        <f>IFERROR(VLOOKUP(A71,'GSI Maintenance Schedule'!$B$38:$J$65562,6,FALSE)&amp;IF(VLOOKUP(A71,'GSI Maintenance Schedule'!$B$38:$J$65562,7,FALSE)="",""," - "&amp;VLOOKUP(A71,'GSI Maintenance Schedule'!$B$38:$J$65562,7,FALSE)),"")</f>
        <v>Weekly</v>
      </c>
      <c r="G71" s="24"/>
      <c r="H71" s="56"/>
    </row>
    <row r="72" spans="1:256" s="9" customFormat="1" ht="24.9" hidden="1" customHeight="1" x14ac:dyDescent="0.25">
      <c r="A72" s="89" t="s">
        <v>237</v>
      </c>
      <c r="B72" s="485" t="str">
        <f t="shared" si="2"/>
        <v>GSI-7 Landscaping</v>
      </c>
      <c r="C72" s="88" t="str">
        <f>IFERROR(VLOOKUP(A72,'GSI Maintenance Schedule'!$B$38:$D$189,3,FALSE),"")</f>
        <v>Manage landscape edges</v>
      </c>
      <c r="D72" s="77" t="s">
        <v>52</v>
      </c>
      <c r="E72" s="57">
        <f>IFERROR(VLOOKUP(A72,'GSI Maintenance Schedule'!$B$38:$I$89,5,FALSE),"")</f>
        <v>52</v>
      </c>
      <c r="F72" s="57" t="str">
        <f>IFERROR(VLOOKUP(A72,'GSI Maintenance Schedule'!$B$38:$J$65562,6,FALSE)&amp;IF(VLOOKUP(A72,'GSI Maintenance Schedule'!$B$38:$J$65562,7,FALSE)="",""," - "&amp;VLOOKUP(A72,'GSI Maintenance Schedule'!$B$38:$J$65562,7,FALSE)),"")</f>
        <v>Weekly</v>
      </c>
      <c r="G72" s="113"/>
      <c r="H72" s="56"/>
      <c r="I72" s="10" t="str">
        <f>IFERROR(IF(VLOOKUP($C$33,'GSI Construction Schedule'!B76:C85,2,FALSE)="","",VLOOKUP($C$33,'GSI Construction Schedule'!B76:C85,2,FALSE)),"")</f>
        <v/>
      </c>
    </row>
    <row r="73" spans="1:256" s="45" customFormat="1" ht="24.9" hidden="1" customHeight="1" x14ac:dyDescent="0.25">
      <c r="A73" s="89" t="s">
        <v>238</v>
      </c>
      <c r="B73" s="485" t="str">
        <f t="shared" si="2"/>
        <v>GSI-7 Landscaping</v>
      </c>
      <c r="C73" s="88" t="str">
        <f>IFERROR(VLOOKUP(A73,'GSI Maintenance Schedule'!$B$38:$D$189,3,FALSE),"")</f>
        <v>Prune for compact growth</v>
      </c>
      <c r="D73" s="74" t="s">
        <v>53</v>
      </c>
      <c r="E73" s="57">
        <f>IFERROR(VLOOKUP(A73,'GSI Maintenance Schedule'!$B$38:$I$89,5,FALSE),"")</f>
        <v>4</v>
      </c>
      <c r="F73" s="57" t="str">
        <f>IFERROR(VLOOKUP(A73,'GSI Maintenance Schedule'!$B$38:$J$65562,6,FALSE)&amp;IF(VLOOKUP(A73,'GSI Maintenance Schedule'!$B$38:$J$65562,7,FALSE)="",""," - "&amp;VLOOKUP(A73,'GSI Maintenance Schedule'!$B$38:$J$65562,7,FALSE)),"")</f>
        <v>Quarterly</v>
      </c>
      <c r="G73" s="113"/>
      <c r="H73" s="61"/>
      <c r="I73" s="64"/>
    </row>
    <row r="74" spans="1:256" s="45" customFormat="1" ht="24.9" hidden="1" customHeight="1" x14ac:dyDescent="0.25">
      <c r="A74" s="89" t="s">
        <v>239</v>
      </c>
      <c r="B74" s="485" t="str">
        <f t="shared" si="2"/>
        <v>GSI-7 Landscaping</v>
      </c>
      <c r="C74" s="88" t="str">
        <f>IFERROR(VLOOKUP(A74,'GSI Maintenance Schedule'!$B$38:$D$189,3,FALSE),"")</f>
        <v>Trim plants near intersections</v>
      </c>
      <c r="D74" s="74" t="s">
        <v>54</v>
      </c>
      <c r="E74" s="40">
        <f>IFERROR(VLOOKUP(A74,'GSI Maintenance Schedule'!$B$38:$I$89,5,FALSE),"")</f>
        <v>12</v>
      </c>
      <c r="F74" s="40" t="str">
        <f>IFERROR(VLOOKUP(A74,'GSI Maintenance Schedule'!$B$38:$J$65562,6,FALSE)&amp;IF(VLOOKUP(A74,'GSI Maintenance Schedule'!$B$38:$J$65562,7,FALSE)="",""," - "&amp;VLOOKUP(A74,'GSI Maintenance Schedule'!$B$38:$J$65562,7,FALSE)),"")</f>
        <v>Monthly</v>
      </c>
      <c r="G74" s="24"/>
      <c r="H74" s="51"/>
    </row>
    <row r="75" spans="1:256" s="45" customFormat="1" ht="24.9" hidden="1" customHeight="1" x14ac:dyDescent="0.25">
      <c r="A75" s="89" t="s">
        <v>240</v>
      </c>
      <c r="B75" s="485" t="str">
        <f t="shared" si="2"/>
        <v>GSI-7 Landscaping</v>
      </c>
      <c r="C75" s="88" t="str">
        <f>IFERROR(VLOOKUP(A75,'GSI Maintenance Schedule'!$B$38:$D$189,3,FALSE),"")</f>
        <v>Spring pruning of perennials and grasses</v>
      </c>
      <c r="D75" s="74" t="s">
        <v>55</v>
      </c>
      <c r="E75" s="40">
        <f>IFERROR(VLOOKUP(A75,'GSI Maintenance Schedule'!$B$38:$I$89,5,FALSE),"")</f>
        <v>1</v>
      </c>
      <c r="F75" s="40" t="str">
        <f>IFERROR(VLOOKUP(A75,'GSI Maintenance Schedule'!$B$38:$J$65562,6,FALSE)&amp;IF(VLOOKUP(A75,'GSI Maintenance Schedule'!$B$38:$J$65562,7,FALSE)="",""," - "&amp;VLOOKUP(A75,'GSI Maintenance Schedule'!$B$38:$J$65562,7,FALSE)),"")</f>
        <v>Annually</v>
      </c>
      <c r="G75" s="24"/>
      <c r="H75" s="51"/>
    </row>
    <row r="76" spans="1:256" s="45" customFormat="1" ht="24.9" hidden="1" customHeight="1" x14ac:dyDescent="0.25">
      <c r="A76" s="89" t="s">
        <v>241</v>
      </c>
      <c r="B76" s="485" t="str">
        <f t="shared" si="2"/>
        <v>GSI-7 Landscaping</v>
      </c>
      <c r="C76" s="88" t="str">
        <f>IFERROR(VLOOKUP(A76,'GSI Maintenance Schedule'!$B$38:$D$189,3,FALSE),"")</f>
        <v>Mow buffer around GSI perimeter</v>
      </c>
      <c r="D76" s="74" t="s">
        <v>56</v>
      </c>
      <c r="E76" s="40">
        <f>IFERROR(VLOOKUP(A76,'GSI Maintenance Schedule'!$B$38:$I$89,5,FALSE),"")</f>
        <v>12</v>
      </c>
      <c r="F76" s="40" t="str">
        <f>IFERROR(VLOOKUP(A76,'GSI Maintenance Schedule'!$B$38:$J$65562,6,FALSE)&amp;IF(VLOOKUP(A76,'GSI Maintenance Schedule'!$B$38:$J$65562,7,FALSE)="",""," - "&amp;VLOOKUP(A76,'GSI Maintenance Schedule'!$B$38:$J$65562,7,FALSE)),"")</f>
        <v>Monthly</v>
      </c>
      <c r="G76" s="24"/>
      <c r="H76" s="51"/>
    </row>
    <row r="77" spans="1:256" s="45" customFormat="1" ht="24.9" hidden="1" customHeight="1" x14ac:dyDescent="0.25">
      <c r="A77" s="89" t="s">
        <v>242</v>
      </c>
      <c r="B77" s="485" t="str">
        <f t="shared" si="2"/>
        <v>GSI-7 Landscaping</v>
      </c>
      <c r="C77" s="88" t="str">
        <f>IFERROR(VLOOKUP(A77,'GSI Maintenance Schedule'!$B$38:$D$189,3,FALSE),"")</f>
        <v>Mow grass swales</v>
      </c>
      <c r="D77" s="74" t="s">
        <v>74</v>
      </c>
      <c r="E77" s="40">
        <f>IFERROR(VLOOKUP(A77,'GSI Maintenance Schedule'!$B$38:$I$89,5,FALSE),"")</f>
        <v>12</v>
      </c>
      <c r="F77" s="40" t="str">
        <f>IFERROR(VLOOKUP(A77,'GSI Maintenance Schedule'!$B$38:$J$65562,6,FALSE)&amp;IF(VLOOKUP(A77,'GSI Maintenance Schedule'!$B$38:$J$65562,7,FALSE)="",""," - "&amp;VLOOKUP(A77,'GSI Maintenance Schedule'!$B$38:$J$65562,7,FALSE)),"")</f>
        <v>Monthly</v>
      </c>
      <c r="G77" s="24"/>
      <c r="H77" s="51"/>
    </row>
    <row r="78" spans="1:256" s="45" customFormat="1" ht="24.9" hidden="1" customHeight="1" x14ac:dyDescent="0.25">
      <c r="A78" s="404" t="s">
        <v>243</v>
      </c>
      <c r="B78" s="485" t="str">
        <f t="shared" si="2"/>
        <v>GSI-7 Landscaping</v>
      </c>
      <c r="C78" s="138" t="str">
        <f>IFERROR(VLOOKUP(A78,'GSI Maintenance Schedule'!$B$38:$D$189,3,FALSE),"")</f>
        <v>Water vegetated areas</v>
      </c>
      <c r="D78" s="74" t="s">
        <v>57</v>
      </c>
      <c r="E78" s="57" t="str">
        <f>IFERROR(VLOOKUP(A78,'GSI Maintenance Schedule'!$B$38:$I$89,5,FALSE),"")</f>
        <v/>
      </c>
      <c r="F78" s="57" t="str">
        <f>IFERROR(VLOOKUP(A78,'GSI Maintenance Schedule'!$B$38:$J$65562,6,FALSE)&amp;IF(VLOOKUP(A78,'GSI Maintenance Schedule'!$B$38:$J$65562,7,FALSE)="",""," - "&amp;VLOOKUP(A78,'GSI Maintenance Schedule'!$B$38:$J$65562,7,FALSE)),"")</f>
        <v>As needed</v>
      </c>
      <c r="G78" s="113"/>
      <c r="H78" s="62"/>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row>
    <row r="79" spans="1:256" s="9" customFormat="1" ht="40.200000000000003" customHeight="1" x14ac:dyDescent="0.25">
      <c r="A79" s="89" t="s">
        <v>244</v>
      </c>
      <c r="B79" s="484" t="str">
        <f t="shared" si="2"/>
        <v>GSI-7 Landscaping</v>
      </c>
      <c r="C79" s="88" t="str">
        <f>IFERROR(VLOOKUP(A79,'GSI Maintenance Schedule'!$B$38:$D$189,3,FALSE),"")</f>
        <v>Remove dead plants and replace</v>
      </c>
      <c r="D79" s="77" t="s">
        <v>75</v>
      </c>
      <c r="E79" s="40">
        <f>IFERROR(VLOOKUP(A79,'GSI Maintenance Schedule'!$B$38:$I$89,5,FALSE),"")</f>
        <v>2</v>
      </c>
      <c r="F79" s="40" t="str">
        <f>IFERROR(VLOOKUP(A79,'GSI Maintenance Schedule'!$B$38:$J$65562,6,FALSE)&amp;IF(VLOOKUP(A79,'GSI Maintenance Schedule'!$B$38:$J$65562,7,FALSE)="",""," - "&amp;VLOOKUP(A79,'GSI Maintenance Schedule'!$B$38:$J$65562,7,FALSE)),"")</f>
        <v>Semi-annually</v>
      </c>
      <c r="G79" s="296"/>
      <c r="H79" s="296"/>
      <c r="I79" s="56"/>
    </row>
    <row r="80" spans="1:256" s="45" customFormat="1" ht="24.9" hidden="1" customHeight="1" thickBot="1" x14ac:dyDescent="0.3">
      <c r="A80" s="162" t="s">
        <v>245</v>
      </c>
      <c r="B80" s="486" t="str">
        <f t="shared" si="2"/>
        <v>GSI-7 Landscaping</v>
      </c>
      <c r="C80" s="147" t="str">
        <f>IFERROR(VLOOKUP(A80,'GSI Maintenance Schedule'!$B$38:$D$189,3,FALSE),"")</f>
        <v>Refresh mulch</v>
      </c>
      <c r="D80" s="80" t="s">
        <v>58</v>
      </c>
      <c r="E80" s="60">
        <f>IFERROR(VLOOKUP(A80,'GSI Maintenance Schedule'!$B$38:$I$89,5,FALSE),"")</f>
        <v>12</v>
      </c>
      <c r="F80" s="60" t="str">
        <f>IFERROR(VLOOKUP(A80,'GSI Maintenance Schedule'!$B$38:$J$65562,6,FALSE)&amp;IF(VLOOKUP(A80,'GSI Maintenance Schedule'!$B$38:$J$65562,7,FALSE)="",""," - "&amp;VLOOKUP(A80,'GSI Maintenance Schedule'!$B$38:$J$65562,7,FALSE)),"")</f>
        <v>Monthly</v>
      </c>
      <c r="G80" s="148"/>
      <c r="H80" s="61"/>
      <c r="I80" s="69"/>
    </row>
    <row r="81" spans="1:256" s="9" customFormat="1" ht="24.9" hidden="1" customHeight="1" x14ac:dyDescent="0.25">
      <c r="A81" s="89" t="s">
        <v>252</v>
      </c>
      <c r="B81" s="492" t="s">
        <v>15</v>
      </c>
      <c r="C81" s="91" t="str">
        <f>IFERROR(VLOOKUP(A81,'GSI Maintenance Schedule'!$B$38:$D$189,3,FALSE),"")</f>
        <v>Verify safe, secure access points</v>
      </c>
      <c r="D81" s="58" t="s">
        <v>76</v>
      </c>
      <c r="E81" s="114">
        <f>IFERROR(VLOOKUP(A81,'GSI Maintenance Schedule'!$B$38:$I$89,5,FALSE),"")</f>
        <v>52</v>
      </c>
      <c r="F81" s="114" t="str">
        <f>IFERROR(VLOOKUP(A81,'GSI Maintenance Schedule'!$B$38:$J$65562,6,FALSE)&amp;IF(VLOOKUP(A81,'GSI Maintenance Schedule'!$B$38:$J$65562,7,FALSE)="",""," - "&amp;VLOOKUP(A81,'GSI Maintenance Schedule'!$B$38:$J$65562,7,FALSE)),"")</f>
        <v>Weekly</v>
      </c>
      <c r="G81" s="115"/>
      <c r="H81" s="168"/>
    </row>
    <row r="82" spans="1:256" s="9" customFormat="1" ht="24.9" hidden="1" customHeight="1" x14ac:dyDescent="0.25">
      <c r="A82" s="89" t="s">
        <v>253</v>
      </c>
      <c r="B82" s="485" t="str">
        <f>B81</f>
        <v>GSI-8 Piping</v>
      </c>
      <c r="C82" s="88" t="str">
        <f>IFERROR(VLOOKUP(A82,'GSI Maintenance Schedule'!$B$38:$D$189,3,FALSE),"")</f>
        <v>Inspect for standing water</v>
      </c>
      <c r="D82" s="74" t="s">
        <v>77</v>
      </c>
      <c r="E82" s="40">
        <f>IFERROR(VLOOKUP(A82,'GSI Maintenance Schedule'!$B$38:$I$89,5,FALSE),"")</f>
        <v>52</v>
      </c>
      <c r="F82" s="40" t="str">
        <f>IFERROR(VLOOKUP(A82,'GSI Maintenance Schedule'!$B$38:$J$65562,6,FALSE)&amp;IF(VLOOKUP(A82,'GSI Maintenance Schedule'!$B$38:$J$65562,7,FALSE)="",""," - "&amp;VLOOKUP(A82,'GSI Maintenance Schedule'!$B$38:$J$65562,7,FALSE)),"")</f>
        <v>Weekly</v>
      </c>
      <c r="G82" s="24"/>
      <c r="H82" s="168"/>
    </row>
    <row r="83" spans="1:256" s="45" customFormat="1" ht="24.9" hidden="1" customHeight="1" x14ac:dyDescent="0.25">
      <c r="A83" s="89" t="s">
        <v>254</v>
      </c>
      <c r="B83" s="485" t="str">
        <f>B82</f>
        <v>GSI-8 Piping</v>
      </c>
      <c r="C83" s="88" t="str">
        <f>IFERROR(VLOOKUP(A83,'GSI Maintenance Schedule'!$B$38:$D$189,3,FALSE),"")</f>
        <v>Inspect and record debris depth</v>
      </c>
      <c r="D83" s="74" t="s">
        <v>59</v>
      </c>
      <c r="E83" s="40">
        <f>IFERROR(VLOOKUP(A83,'GSI Maintenance Schedule'!$B$38:$I$89,5,FALSE),"")</f>
        <v>12</v>
      </c>
      <c r="F83" s="40" t="str">
        <f>IFERROR(VLOOKUP(A83,'GSI Maintenance Schedule'!$B$38:$J$65562,6,FALSE)&amp;IF(VLOOKUP(A83,'GSI Maintenance Schedule'!$B$38:$J$65562,7,FALSE)="",""," - "&amp;VLOOKUP(A83,'GSI Maintenance Schedule'!$B$38:$J$65562,7,FALSE)),"")</f>
        <v>Monthly</v>
      </c>
      <c r="G83" s="24"/>
      <c r="H83" s="51"/>
      <c r="I83" s="64"/>
    </row>
    <row r="84" spans="1:256" s="45" customFormat="1" ht="24.9" hidden="1" customHeight="1" x14ac:dyDescent="0.25">
      <c r="A84" s="404" t="s">
        <v>255</v>
      </c>
      <c r="B84" s="485" t="str">
        <f>B83</f>
        <v>GSI-8 Piping</v>
      </c>
      <c r="C84" s="138" t="str">
        <f>IFERROR(VLOOKUP(A84,'GSI Maintenance Schedule'!$B$38:$D$189,3,FALSE),"")</f>
        <v>Inspect structural integrity</v>
      </c>
      <c r="D84" s="74" t="s">
        <v>78</v>
      </c>
      <c r="E84" s="142">
        <f>IFERROR(VLOOKUP(A84,'GSI Maintenance Schedule'!$B$38:$I$89,5,FALSE),"")</f>
        <v>4</v>
      </c>
      <c r="F84" s="142" t="str">
        <f>IFERROR(VLOOKUP(A84,'GSI Maintenance Schedule'!$B$38:$J$65562,6,FALSE)&amp;IF(VLOOKUP(A84,'GSI Maintenance Schedule'!$B$38:$J$65562,7,FALSE)="",""," - "&amp;VLOOKUP(A84,'GSI Maintenance Schedule'!$B$38:$J$65562,7,FALSE)),"")</f>
        <v>Quarterly</v>
      </c>
      <c r="G84" s="146"/>
      <c r="H84" s="62"/>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s="9" customFormat="1" ht="40.200000000000003" customHeight="1" thickBot="1" x14ac:dyDescent="0.3">
      <c r="A85" s="89" t="s">
        <v>256</v>
      </c>
      <c r="B85" s="484" t="str">
        <f>B84</f>
        <v>GSI-8 Piping</v>
      </c>
      <c r="C85" s="88" t="str">
        <f>IFERROR(VLOOKUP(A85,'GSI Maintenance Schedule'!$B$38:$D$189,3,FALSE),"")</f>
        <v>Remove blockages</v>
      </c>
      <c r="D85" s="403" t="s">
        <v>60</v>
      </c>
      <c r="E85" s="40">
        <f>IFERROR(VLOOKUP(A85,'GSI Maintenance Schedule'!$B$38:$I$89,5,FALSE),"")</f>
        <v>2</v>
      </c>
      <c r="F85" s="40" t="str">
        <f>IFERROR(VLOOKUP(A85,'GSI Maintenance Schedule'!$B$38:$J$65562,6,FALSE)&amp;IF(VLOOKUP(A85,'GSI Maintenance Schedule'!$B$38:$J$65562,7,FALSE)="",""," - "&amp;VLOOKUP(A85,'GSI Maintenance Schedule'!$B$38:$J$65562,7,FALSE)),"")</f>
        <v>Semi-annually</v>
      </c>
      <c r="G85" s="296"/>
      <c r="H85" s="296"/>
      <c r="I85" s="56"/>
    </row>
    <row r="86" spans="1:256" s="45" customFormat="1" ht="24.9" hidden="1" customHeight="1" thickBot="1" x14ac:dyDescent="0.3">
      <c r="A86" s="162" t="s">
        <v>257</v>
      </c>
      <c r="B86" s="486" t="str">
        <f>B85</f>
        <v>GSI-8 Piping</v>
      </c>
      <c r="C86" s="147" t="str">
        <f>IFERROR(VLOOKUP(A86,'GSI Maintenance Schedule'!$B$38:$D$189,3,FALSE),"")</f>
        <v>Remove sediment, debris and trash</v>
      </c>
      <c r="D86" s="110" t="s">
        <v>79</v>
      </c>
      <c r="E86" s="60">
        <f>IFERROR(VLOOKUP(A86,'GSI Maintenance Schedule'!$B$38:$I$89,5,FALSE),"")</f>
        <v>26</v>
      </c>
      <c r="F86" s="60" t="str">
        <f>IFERROR(VLOOKUP(A86,'GSI Maintenance Schedule'!$B$38:$J$65562,6,FALSE)&amp;IF(VLOOKUP(A86,'GSI Maintenance Schedule'!$B$38:$J$65562,7,FALSE)="",""," - "&amp;VLOOKUP(A86,'GSI Maintenance Schedule'!$B$38:$J$65562,7,FALSE)),"")</f>
        <v>Bi-weekly</v>
      </c>
      <c r="G86" s="148"/>
      <c r="H86" s="56"/>
      <c r="I86" s="10" t="str">
        <f>IFERROR(IF(VLOOKUP($C$33,'GSI Construction Schedule'!B90:C99,2,FALSE)="","",VLOOKUP($C$33,'GSI Construction Schedule'!B90:C99,2,FALSE)),"")</f>
        <v/>
      </c>
    </row>
    <row r="87" spans="1:256" s="9" customFormat="1" ht="24.9" hidden="1" customHeight="1" x14ac:dyDescent="0.25">
      <c r="A87" s="89" t="s">
        <v>263</v>
      </c>
      <c r="B87" s="492" t="s">
        <v>16</v>
      </c>
      <c r="C87" s="91" t="str">
        <f>IFERROR(VLOOKUP(A87,'GSI Maintenance Schedule'!$B$38:$D$189,3,FALSE),"")</f>
        <v>Verify open flow paths</v>
      </c>
      <c r="D87" s="75" t="s">
        <v>80</v>
      </c>
      <c r="E87" s="59">
        <f>IFERROR(VLOOKUP(A87,'GSI Maintenance Schedule'!$B$38:$I$89,5,FALSE),"")</f>
        <v>52</v>
      </c>
      <c r="F87" s="59" t="str">
        <f>IFERROR(VLOOKUP(A87,'GSI Maintenance Schedule'!$B$38:$J$65562,6,FALSE)&amp;IF(VLOOKUP(A87,'GSI Maintenance Schedule'!$B$38:$J$65562,7,FALSE)="",""," - "&amp;VLOOKUP(A87,'GSI Maintenance Schedule'!$B$38:$J$65562,7,FALSE)),"")</f>
        <v>Weekly</v>
      </c>
      <c r="G87" s="116"/>
      <c r="H87" s="169"/>
    </row>
    <row r="88" spans="1:256" s="45" customFormat="1" ht="24.9" hidden="1" customHeight="1" x14ac:dyDescent="0.25">
      <c r="A88" s="89" t="s">
        <v>264</v>
      </c>
      <c r="B88" s="485" t="str">
        <f>B87</f>
        <v>GSI-9 Outlets</v>
      </c>
      <c r="C88" s="88" t="str">
        <f>IFERROR(VLOOKUP(A88,'GSI Maintenance Schedule'!$B$38:$D$189,3,FALSE),"")</f>
        <v>Inspect structural integrity</v>
      </c>
      <c r="D88" s="74" t="s">
        <v>61</v>
      </c>
      <c r="E88" s="40">
        <f>IFERROR(VLOOKUP(A88,'GSI Maintenance Schedule'!$B$38:$I$89,5,FALSE),"")</f>
        <v>4</v>
      </c>
      <c r="F88" s="40" t="str">
        <f>IFERROR(VLOOKUP(A88,'GSI Maintenance Schedule'!$B$38:$J$65562,6,FALSE)&amp;IF(VLOOKUP(A88,'GSI Maintenance Schedule'!$B$38:$J$65562,7,FALSE)="",""," - "&amp;VLOOKUP(A88,'GSI Maintenance Schedule'!$B$38:$J$65562,7,FALSE)),"")</f>
        <v>Quarterly</v>
      </c>
      <c r="G88" s="24"/>
      <c r="H88" s="51"/>
      <c r="I88" s="64"/>
    </row>
    <row r="89" spans="1:256" s="45" customFormat="1" ht="24.9" hidden="1" customHeight="1" x14ac:dyDescent="0.25">
      <c r="A89" s="404" t="s">
        <v>265</v>
      </c>
      <c r="B89" s="485" t="str">
        <f>B88</f>
        <v>GSI-9 Outlets</v>
      </c>
      <c r="C89" s="138" t="str">
        <f>IFERROR(VLOOKUP(A89,'GSI Maintenance Schedule'!$B$38:$D$189,3,FALSE),"")</f>
        <v>Remove sediment, debris and trash</v>
      </c>
      <c r="D89" s="74" t="s">
        <v>62</v>
      </c>
      <c r="E89" s="57">
        <f>IFERROR(VLOOKUP(A89,'GSI Maintenance Schedule'!$B$38:$I$89,5,FALSE),"")</f>
        <v>26</v>
      </c>
      <c r="F89" s="57" t="str">
        <f>IFERROR(VLOOKUP(A89,'GSI Maintenance Schedule'!$B$38:$J$65562,6,FALSE)&amp;IF(VLOOKUP(A89,'GSI Maintenance Schedule'!$B$38:$J$65562,7,FALSE)="",""," - "&amp;VLOOKUP(A89,'GSI Maintenance Schedule'!$B$38:$J$65562,7,FALSE)),"")</f>
        <v>Bi-weekly</v>
      </c>
      <c r="G89" s="113"/>
      <c r="H89" s="62"/>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c r="IM89" s="69"/>
      <c r="IN89" s="69"/>
      <c r="IO89" s="69"/>
      <c r="IP89" s="69"/>
      <c r="IQ89" s="69"/>
      <c r="IR89" s="69"/>
      <c r="IS89" s="69"/>
      <c r="IT89" s="69"/>
      <c r="IU89" s="69"/>
      <c r="IV89" s="69"/>
    </row>
    <row r="90" spans="1:256" s="9" customFormat="1" ht="40.200000000000003" customHeight="1" thickBot="1" x14ac:dyDescent="0.3">
      <c r="A90" s="89" t="s">
        <v>266</v>
      </c>
      <c r="B90" s="484" t="str">
        <f>B89</f>
        <v>GSI-9 Outlets</v>
      </c>
      <c r="C90" s="88" t="str">
        <f>IFERROR(VLOOKUP(A90,'GSI Maintenance Schedule'!$B$38:$D$189,3,FALSE),"")</f>
        <v>Inspect outlet control mechanism</v>
      </c>
      <c r="D90" s="403" t="s">
        <v>81</v>
      </c>
      <c r="E90" s="40">
        <f>IFERROR(VLOOKUP(A90,'GSI Maintenance Schedule'!$B$38:$I$89,5,FALSE),"")</f>
        <v>2</v>
      </c>
      <c r="F90" s="40" t="str">
        <f>IFERROR(VLOOKUP(A90,'GSI Maintenance Schedule'!$B$38:$J$65562,6,FALSE)&amp;IF(VLOOKUP(A90,'GSI Maintenance Schedule'!$B$38:$J$65562,7,FALSE)="",""," - "&amp;VLOOKUP(A90,'GSI Maintenance Schedule'!$B$38:$J$65562,7,FALSE)),"")</f>
        <v>Semi-annually</v>
      </c>
      <c r="G90" s="296"/>
      <c r="H90" s="296"/>
      <c r="I90" s="56"/>
    </row>
    <row r="91" spans="1:256" s="45" customFormat="1" ht="24.9" hidden="1" customHeight="1" x14ac:dyDescent="0.25">
      <c r="A91" s="180"/>
      <c r="B91" s="488" t="str">
        <f>'GSI Sites &amp; Components'!$F$24</f>
        <v>(Insert Additional Component)</v>
      </c>
      <c r="C91" s="141" t="str">
        <f>IFERROR(VLOOKUP(A91,'GSI Maintenance Schedule'!$B$38:$D$189,3,FALSE),"")</f>
        <v/>
      </c>
      <c r="D91" s="58" t="s">
        <v>82</v>
      </c>
      <c r="E91" s="39" t="str">
        <f>IFERROR(VLOOKUP(A91,'GSI Maintenance Schedule'!$B$38:$I$89,5,FALSE),"")</f>
        <v/>
      </c>
      <c r="F91" s="39" t="str">
        <f>IFERROR(VLOOKUP(A91,'GSI Maintenance Schedule'!$B$38:$J$65562,6,FALSE)&amp;IF(VLOOKUP(A91,'GSI Maintenance Schedule'!$B$38:$J$65562,7,FALSE)="",""," - "&amp;VLOOKUP(A91,'GSI Maintenance Schedule'!$B$38:$J$65562,7,FALSE)),"")</f>
        <v/>
      </c>
      <c r="G91" s="159"/>
      <c r="H91" s="61"/>
    </row>
    <row r="92" spans="1:256" s="45" customFormat="1" ht="24.9" hidden="1" customHeight="1" x14ac:dyDescent="0.25">
      <c r="A92" s="66"/>
      <c r="B92" s="488" t="str">
        <f>B91</f>
        <v>(Insert Additional Component)</v>
      </c>
      <c r="C92" s="88" t="str">
        <f>IFERROR(VLOOKUP(A92,'GSI Maintenance Schedule'!$B$38:$D$189,3,FALSE),"")</f>
        <v/>
      </c>
      <c r="D92" s="43" t="s">
        <v>63</v>
      </c>
      <c r="E92" s="40" t="str">
        <f>IFERROR(VLOOKUP(A92,'GSI Maintenance Schedule'!$B$38:$I$89,5,FALSE),"")</f>
        <v/>
      </c>
      <c r="F92" s="40" t="str">
        <f>IFERROR(VLOOKUP(A92,'GSI Maintenance Schedule'!$B$38:$J$65562,6,FALSE)&amp;IF(VLOOKUP(A92,'GSI Maintenance Schedule'!$B$38:$J$65562,7,FALSE)="",""," - "&amp;VLOOKUP(A92,'GSI Maintenance Schedule'!$B$38:$J$65562,7,FALSE)),"")</f>
        <v/>
      </c>
      <c r="G92" s="118"/>
      <c r="H92" s="51"/>
    </row>
    <row r="93" spans="1:256" s="45" customFormat="1" ht="24.9" hidden="1" customHeight="1" thickBot="1" x14ac:dyDescent="0.3">
      <c r="A93" s="66"/>
      <c r="B93" s="488" t="str">
        <f t="shared" ref="B93:B100" si="3">B92</f>
        <v>(Insert Additional Component)</v>
      </c>
      <c r="C93" s="88" t="str">
        <f>IFERROR(VLOOKUP(A93,'GSI Maintenance Schedule'!$B$38:$D$189,3,FALSE),"")</f>
        <v/>
      </c>
      <c r="D93" s="44" t="s">
        <v>83</v>
      </c>
      <c r="E93" s="40" t="str">
        <f>IFERROR(VLOOKUP(A93,'GSI Maintenance Schedule'!$B$38:$I$89,5,FALSE),"")</f>
        <v/>
      </c>
      <c r="F93" s="40" t="str">
        <f>IFERROR(VLOOKUP(A93,'GSI Maintenance Schedule'!$B$38:$J$65562,6,FALSE)&amp;IF(VLOOKUP(A93,'GSI Maintenance Schedule'!$B$38:$J$65562,7,FALSE)="",""," - "&amp;VLOOKUP(A93,'GSI Maintenance Schedule'!$B$38:$J$65562,7,FALSE)),"")</f>
        <v/>
      </c>
      <c r="G93" s="119"/>
      <c r="H93" s="51"/>
    </row>
    <row r="94" spans="1:256" s="45" customFormat="1" ht="24.9" hidden="1" customHeight="1" x14ac:dyDescent="0.25">
      <c r="A94" s="66"/>
      <c r="B94" s="488" t="str">
        <f t="shared" si="3"/>
        <v>(Insert Additional Component)</v>
      </c>
      <c r="C94" s="88" t="str">
        <f>IFERROR(VLOOKUP(A94,'GSI Maintenance Schedule'!$B$38:$D$189,3,FALSE),"")</f>
        <v/>
      </c>
      <c r="D94" s="75" t="s">
        <v>84</v>
      </c>
      <c r="E94" s="40" t="str">
        <f>IFERROR(VLOOKUP(A94,'GSI Maintenance Schedule'!$B$38:$I$89,5,FALSE),"")</f>
        <v/>
      </c>
      <c r="F94" s="40" t="str">
        <f>IFERROR(VLOOKUP(A94,'GSI Maintenance Schedule'!$B$38:$J$65562,6,FALSE)&amp;IF(VLOOKUP(A94,'GSI Maintenance Schedule'!$B$38:$J$65562,7,FALSE)="",""," - "&amp;VLOOKUP(A94,'GSI Maintenance Schedule'!$B$38:$J$65562,7,FALSE)),"")</f>
        <v/>
      </c>
      <c r="G94" s="24"/>
      <c r="H94" s="51"/>
    </row>
    <row r="95" spans="1:256" s="45" customFormat="1" ht="24.9" hidden="1" customHeight="1" x14ac:dyDescent="0.25">
      <c r="A95" s="66"/>
      <c r="B95" s="488" t="str">
        <f t="shared" si="3"/>
        <v>(Insert Additional Component)</v>
      </c>
      <c r="C95" s="88" t="str">
        <f>IFERROR(VLOOKUP(A95,'GSI Maintenance Schedule'!$B$38:$D$189,3,FALSE),"")</f>
        <v/>
      </c>
      <c r="D95" s="43" t="s">
        <v>85</v>
      </c>
      <c r="E95" s="40" t="str">
        <f>IFERROR(VLOOKUP(A95,'GSI Maintenance Schedule'!$B$38:$I$89,5,FALSE),"")</f>
        <v/>
      </c>
      <c r="F95" s="40" t="str">
        <f>IFERROR(VLOOKUP(A95,'GSI Maintenance Schedule'!$B$38:$J$65562,6,FALSE)&amp;IF(VLOOKUP(A95,'GSI Maintenance Schedule'!$B$38:$J$65562,7,FALSE)="",""," - "&amp;VLOOKUP(A95,'GSI Maintenance Schedule'!$B$38:$J$65562,7,FALSE)),"")</f>
        <v/>
      </c>
      <c r="G95" s="120"/>
      <c r="H95" s="62"/>
      <c r="I95" s="69"/>
    </row>
    <row r="96" spans="1:256" s="45" customFormat="1" ht="24.9" hidden="1" customHeight="1" x14ac:dyDescent="0.25">
      <c r="A96" s="66"/>
      <c r="B96" s="488" t="str">
        <f t="shared" si="3"/>
        <v>(Insert Additional Component)</v>
      </c>
      <c r="C96" s="88" t="str">
        <f>IFERROR(VLOOKUP(A96,'GSI Maintenance Schedule'!$B$38:$D$189,3,FALSE),"")</f>
        <v/>
      </c>
      <c r="D96" s="77" t="s">
        <v>64</v>
      </c>
      <c r="E96" s="40" t="str">
        <f>IFERROR(VLOOKUP(A96,'GSI Maintenance Schedule'!$B$38:$I$89,5,FALSE),"")</f>
        <v/>
      </c>
      <c r="F96" s="40" t="str">
        <f>IFERROR(VLOOKUP(A96,'GSI Maintenance Schedule'!$B$38:$J$65562,6,FALSE)&amp;IF(VLOOKUP(A96,'GSI Maintenance Schedule'!$B$38:$J$65562,7,FALSE)="",""," - "&amp;VLOOKUP(A96,'GSI Maintenance Schedule'!$B$38:$J$65562,7,FALSE)),"")</f>
        <v/>
      </c>
      <c r="G96" s="113"/>
      <c r="H96" s="56"/>
      <c r="I96" s="10" t="str">
        <f>IFERROR(IF(VLOOKUP($C$33,'GSI Construction Schedule'!B100:C109,2,FALSE)="","",VLOOKUP($C$33,'GSI Construction Schedule'!B100:C109,2,FALSE)),"")</f>
        <v/>
      </c>
    </row>
    <row r="97" spans="1:9" s="45" customFormat="1" ht="24.9" hidden="1" customHeight="1" thickBot="1" x14ac:dyDescent="0.3">
      <c r="A97" s="66"/>
      <c r="B97" s="488" t="str">
        <f t="shared" si="3"/>
        <v>(Insert Additional Component)</v>
      </c>
      <c r="C97" s="88" t="str">
        <f>IFERROR(VLOOKUP(A97,'GSI Maintenance Schedule'!$B$38:$D$189,3,FALSE),"")</f>
        <v/>
      </c>
      <c r="D97" s="80" t="s">
        <v>313</v>
      </c>
      <c r="E97" s="40" t="str">
        <f>IFERROR(VLOOKUP(A97,'GSI Maintenance Schedule'!$B$38:$I$89,5,FALSE),"")</f>
        <v/>
      </c>
      <c r="F97" s="40" t="str">
        <f>IFERROR(VLOOKUP(A97,'GSI Maintenance Schedule'!$B$38:$J$65562,6,FALSE)&amp;IF(VLOOKUP(A97,'GSI Maintenance Schedule'!$B$38:$J$65562,7,FALSE)="",""," - "&amp;VLOOKUP(A97,'GSI Maintenance Schedule'!$B$38:$J$65562,7,FALSE)),"")</f>
        <v/>
      </c>
      <c r="G97" s="24"/>
      <c r="H97" s="72"/>
      <c r="I97" s="73"/>
    </row>
    <row r="98" spans="1:9" s="45" customFormat="1" ht="24.9" hidden="1" customHeight="1" x14ac:dyDescent="0.25">
      <c r="A98" s="66"/>
      <c r="B98" s="488" t="str">
        <f t="shared" si="3"/>
        <v>(Insert Additional Component)</v>
      </c>
      <c r="C98" s="88" t="str">
        <f>IFERROR(VLOOKUP(A98,'GSI Maintenance Schedule'!$B$38:$D$189,3,FALSE),"")</f>
        <v/>
      </c>
      <c r="D98" s="52"/>
      <c r="E98" s="39"/>
      <c r="F98" s="36"/>
      <c r="G98" s="26"/>
      <c r="H98" s="56"/>
      <c r="I98" s="10" t="str">
        <f>IFERROR(IF(VLOOKUP($C$33,'GSI Construction Schedule'!B102:C111,2,FALSE)="","",VLOOKUP($C$33,'GSI Construction Schedule'!B102:C111,2,FALSE)),"")</f>
        <v/>
      </c>
    </row>
    <row r="99" spans="1:9" s="45" customFormat="1" ht="24.9" hidden="1" customHeight="1" x14ac:dyDescent="0.25">
      <c r="A99" s="66"/>
      <c r="B99" s="488" t="str">
        <f t="shared" si="3"/>
        <v>(Insert Additional Component)</v>
      </c>
      <c r="C99" s="88" t="str">
        <f>IFERROR(VLOOKUP(A99,'GSI Maintenance Schedule'!$B$38:$D$189,3,FALSE),"")</f>
        <v/>
      </c>
      <c r="D99" s="42"/>
      <c r="E99" s="42"/>
      <c r="F99" s="18"/>
      <c r="G99" s="24"/>
      <c r="H99" s="56"/>
      <c r="I99" s="56"/>
    </row>
    <row r="100" spans="1:9" s="45" customFormat="1" ht="24.9" hidden="1" customHeight="1" thickBot="1" x14ac:dyDescent="0.3">
      <c r="A100" s="66"/>
      <c r="B100" s="489" t="str">
        <f t="shared" si="3"/>
        <v>(Insert Additional Component)</v>
      </c>
      <c r="C100" s="95" t="str">
        <f>IFERROR(VLOOKUP(A100,'GSI Maintenance Schedule'!$B$38:$D$189,3,FALSE),"")</f>
        <v/>
      </c>
      <c r="D100" s="86"/>
      <c r="E100" s="86"/>
      <c r="F100" s="121"/>
      <c r="G100" s="25"/>
      <c r="H100" s="56"/>
      <c r="I100" s="56"/>
    </row>
    <row r="101" spans="1:9" s="45" customFormat="1" ht="24.9" hidden="1" customHeight="1" x14ac:dyDescent="0.25">
      <c r="A101" s="66"/>
      <c r="B101" s="487" t="str">
        <f>'GSI Sites &amp; Components'!$F$25</f>
        <v>(Insert Additional Component)</v>
      </c>
      <c r="C101" s="91" t="str">
        <f>IFERROR(VLOOKUP(A101,'GSI Maintenance Schedule'!$B$38:$D$189,3,FALSE),"")</f>
        <v/>
      </c>
      <c r="D101" s="85"/>
      <c r="E101" s="85"/>
      <c r="F101" s="122"/>
      <c r="G101" s="116"/>
      <c r="H101" s="56"/>
      <c r="I101" s="56"/>
    </row>
    <row r="102" spans="1:9" s="45" customFormat="1" ht="24.9" hidden="1" customHeight="1" x14ac:dyDescent="0.25">
      <c r="A102" s="66"/>
      <c r="B102" s="488" t="str">
        <f>B101</f>
        <v>(Insert Additional Component)</v>
      </c>
      <c r="C102" s="88" t="str">
        <f>IFERROR(VLOOKUP(A102,'GSI Maintenance Schedule'!$B$38:$D$189,3,FALSE),"")</f>
        <v/>
      </c>
      <c r="D102" s="42"/>
      <c r="E102" s="42"/>
      <c r="F102" s="18"/>
      <c r="G102" s="24"/>
      <c r="H102" s="56"/>
      <c r="I102" s="56"/>
    </row>
    <row r="103" spans="1:9" s="45" customFormat="1" ht="24.9" hidden="1" customHeight="1" x14ac:dyDescent="0.25">
      <c r="A103" s="66"/>
      <c r="B103" s="488" t="str">
        <f t="shared" ref="B103:B110" si="4">B102</f>
        <v>(Insert Additional Component)</v>
      </c>
      <c r="C103" s="88" t="str">
        <f>IFERROR(VLOOKUP(A103,'GSI Maintenance Schedule'!$B$38:$D$189,3,FALSE),"")</f>
        <v/>
      </c>
      <c r="D103" s="42"/>
      <c r="E103" s="42"/>
      <c r="F103" s="37"/>
      <c r="G103" s="24"/>
      <c r="H103" s="56"/>
      <c r="I103" s="56"/>
    </row>
    <row r="104" spans="1:9" s="45" customFormat="1" ht="24.9" hidden="1" customHeight="1" x14ac:dyDescent="0.25">
      <c r="A104" s="66"/>
      <c r="B104" s="488" t="str">
        <f t="shared" si="4"/>
        <v>(Insert Additional Component)</v>
      </c>
      <c r="C104" s="88" t="str">
        <f>IFERROR(VLOOKUP(A104,'GSI Maintenance Schedule'!$B$38:$D$189,3,FALSE),"")</f>
        <v/>
      </c>
      <c r="D104" s="42"/>
      <c r="E104" s="42"/>
      <c r="F104" s="37"/>
      <c r="G104" s="24"/>
      <c r="H104" s="56"/>
      <c r="I104" s="56"/>
    </row>
    <row r="105" spans="1:9" s="45" customFormat="1" ht="24.9" hidden="1" customHeight="1" x14ac:dyDescent="0.25">
      <c r="A105" s="66"/>
      <c r="B105" s="488" t="str">
        <f t="shared" si="4"/>
        <v>(Insert Additional Component)</v>
      </c>
      <c r="C105" s="88" t="str">
        <f>IFERROR(VLOOKUP(A105,'GSI Maintenance Schedule'!$B$38:$D$189,3,FALSE),"")</f>
        <v/>
      </c>
      <c r="D105" s="42"/>
      <c r="E105" s="42"/>
      <c r="F105" s="37"/>
      <c r="G105" s="24"/>
      <c r="H105" s="56"/>
      <c r="I105" s="56"/>
    </row>
    <row r="106" spans="1:9" s="45" customFormat="1" ht="24.9" hidden="1" customHeight="1" x14ac:dyDescent="0.25">
      <c r="A106" s="66"/>
      <c r="B106" s="488" t="str">
        <f t="shared" si="4"/>
        <v>(Insert Additional Component)</v>
      </c>
      <c r="C106" s="88" t="str">
        <f>IFERROR(VLOOKUP(A106,'GSI Maintenance Schedule'!$B$38:$D$189,3,FALSE),"")</f>
        <v/>
      </c>
      <c r="D106" s="42"/>
      <c r="E106" s="42"/>
      <c r="F106" s="37"/>
      <c r="G106" s="24"/>
      <c r="H106" s="56"/>
      <c r="I106" s="56"/>
    </row>
    <row r="107" spans="1:9" s="45" customFormat="1" ht="24.9" hidden="1" customHeight="1" x14ac:dyDescent="0.25">
      <c r="A107" s="66"/>
      <c r="B107" s="488" t="str">
        <f t="shared" si="4"/>
        <v>(Insert Additional Component)</v>
      </c>
      <c r="C107" s="88" t="str">
        <f>IFERROR(VLOOKUP(A107,'GSI Maintenance Schedule'!$B$38:$D$189,3,FALSE),"")</f>
        <v/>
      </c>
      <c r="D107" s="42"/>
      <c r="E107" s="42"/>
      <c r="F107" s="37"/>
      <c r="G107" s="24"/>
      <c r="H107" s="56"/>
      <c r="I107" s="56"/>
    </row>
    <row r="108" spans="1:9" s="45" customFormat="1" ht="24.9" hidden="1" customHeight="1" x14ac:dyDescent="0.25">
      <c r="A108" s="66"/>
      <c r="B108" s="488" t="str">
        <f t="shared" si="4"/>
        <v>(Insert Additional Component)</v>
      </c>
      <c r="C108" s="88" t="str">
        <f>IFERROR(VLOOKUP(A108,'GSI Maintenance Schedule'!$B$38:$D$189,3,FALSE),"")</f>
        <v/>
      </c>
      <c r="D108" s="42"/>
      <c r="E108" s="42"/>
      <c r="F108" s="37"/>
      <c r="G108" s="24"/>
      <c r="H108" s="56"/>
      <c r="I108" s="56"/>
    </row>
    <row r="109" spans="1:9" s="45" customFormat="1" ht="24.9" hidden="1" customHeight="1" x14ac:dyDescent="0.25">
      <c r="A109" s="66"/>
      <c r="B109" s="488" t="str">
        <f t="shared" si="4"/>
        <v>(Insert Additional Component)</v>
      </c>
      <c r="C109" s="88" t="str">
        <f>IFERROR(VLOOKUP(A109,'GSI Maintenance Schedule'!$B$38:$D$189,3,FALSE),"")</f>
        <v/>
      </c>
      <c r="D109" s="42"/>
      <c r="E109" s="42"/>
      <c r="F109" s="18"/>
      <c r="G109" s="24"/>
      <c r="H109" s="56"/>
      <c r="I109" s="56"/>
    </row>
    <row r="110" spans="1:9" s="45" customFormat="1" ht="24.9" hidden="1" customHeight="1" thickBot="1" x14ac:dyDescent="0.3">
      <c r="A110" s="66"/>
      <c r="B110" s="489" t="str">
        <f t="shared" si="4"/>
        <v>(Insert Additional Component)</v>
      </c>
      <c r="C110" s="95" t="str">
        <f>IFERROR(VLOOKUP(A110,'GSI Maintenance Schedule'!$B$38:$D$189,3,FALSE),"")</f>
        <v/>
      </c>
      <c r="D110" s="86"/>
      <c r="E110" s="86"/>
      <c r="F110" s="121"/>
      <c r="G110" s="25"/>
      <c r="H110" s="56"/>
      <c r="I110" s="56"/>
    </row>
    <row r="111" spans="1:9" s="45" customFormat="1" ht="24.9" hidden="1" customHeight="1" x14ac:dyDescent="0.25">
      <c r="B111" s="487" t="str">
        <f>'GSI Sites &amp; Components'!$F$25</f>
        <v>(Insert Additional Component)</v>
      </c>
      <c r="C111" s="91" t="str">
        <f>IFERROR(VLOOKUP(A111,'GSI Maintenance Schedule'!$B$38:$D$189,3,FALSE),"")</f>
        <v/>
      </c>
      <c r="D111" s="85"/>
      <c r="E111" s="85"/>
      <c r="F111" s="122"/>
      <c r="G111" s="116"/>
      <c r="H111" s="56"/>
      <c r="I111" s="56"/>
    </row>
    <row r="112" spans="1:9" s="45" customFormat="1" ht="24.9" hidden="1" customHeight="1" x14ac:dyDescent="0.25">
      <c r="B112" s="488" t="str">
        <f>B111</f>
        <v>(Insert Additional Component)</v>
      </c>
      <c r="C112" s="88" t="str">
        <f>IFERROR(VLOOKUP(A112,'GSI Maintenance Schedule'!$B$38:$D$189,3,FALSE),"")</f>
        <v/>
      </c>
      <c r="D112" s="42"/>
      <c r="E112" s="42"/>
      <c r="F112" s="18"/>
      <c r="G112" s="24"/>
      <c r="H112" s="56"/>
      <c r="I112" s="56"/>
    </row>
    <row r="113" spans="2:9" s="45" customFormat="1" ht="24.9" hidden="1" customHeight="1" x14ac:dyDescent="0.25">
      <c r="B113" s="488" t="str">
        <f t="shared" ref="B113:B120" si="5">B112</f>
        <v>(Insert Additional Component)</v>
      </c>
      <c r="C113" s="88" t="str">
        <f>IFERROR(VLOOKUP(A113,'GSI Maintenance Schedule'!$B$38:$D$189,3,FALSE),"")</f>
        <v/>
      </c>
      <c r="D113" s="42"/>
      <c r="E113" s="42"/>
      <c r="F113" s="37"/>
      <c r="G113" s="24"/>
      <c r="H113" s="56"/>
      <c r="I113" s="56"/>
    </row>
    <row r="114" spans="2:9" s="45" customFormat="1" ht="24.9" hidden="1" customHeight="1" x14ac:dyDescent="0.25">
      <c r="B114" s="488" t="str">
        <f t="shared" si="5"/>
        <v>(Insert Additional Component)</v>
      </c>
      <c r="C114" s="88" t="str">
        <f>IFERROR(VLOOKUP(A114,'GSI Maintenance Schedule'!$B$38:$D$189,3,FALSE),"")</f>
        <v/>
      </c>
      <c r="D114" s="42"/>
      <c r="E114" s="42"/>
      <c r="F114" s="37"/>
      <c r="G114" s="24"/>
      <c r="H114" s="56"/>
      <c r="I114" s="56"/>
    </row>
    <row r="115" spans="2:9" s="45" customFormat="1" ht="24.9" hidden="1" customHeight="1" x14ac:dyDescent="0.25">
      <c r="B115" s="488" t="str">
        <f t="shared" si="5"/>
        <v>(Insert Additional Component)</v>
      </c>
      <c r="C115" s="88" t="str">
        <f>IFERROR(VLOOKUP(A115,'GSI Maintenance Schedule'!$B$38:$D$189,3,FALSE),"")</f>
        <v/>
      </c>
      <c r="D115" s="42"/>
      <c r="E115" s="42"/>
      <c r="F115" s="37"/>
      <c r="G115" s="24"/>
      <c r="H115" s="56"/>
      <c r="I115" s="56"/>
    </row>
    <row r="116" spans="2:9" s="45" customFormat="1" ht="24.9" hidden="1" customHeight="1" x14ac:dyDescent="0.25">
      <c r="B116" s="488" t="str">
        <f t="shared" si="5"/>
        <v>(Insert Additional Component)</v>
      </c>
      <c r="C116" s="88" t="str">
        <f>IFERROR(VLOOKUP(A116,'GSI Maintenance Schedule'!$B$38:$D$189,3,FALSE),"")</f>
        <v/>
      </c>
      <c r="D116" s="42"/>
      <c r="E116" s="42"/>
      <c r="F116" s="37"/>
      <c r="G116" s="24"/>
      <c r="H116" s="56"/>
      <c r="I116" s="56"/>
    </row>
    <row r="117" spans="2:9" s="45" customFormat="1" ht="24.9" hidden="1" customHeight="1" x14ac:dyDescent="0.25">
      <c r="B117" s="488" t="str">
        <f t="shared" si="5"/>
        <v>(Insert Additional Component)</v>
      </c>
      <c r="C117" s="88" t="str">
        <f>IFERROR(VLOOKUP(A117,'GSI Maintenance Schedule'!$B$38:$D$189,3,FALSE),"")</f>
        <v/>
      </c>
      <c r="D117" s="42"/>
      <c r="E117" s="42"/>
      <c r="F117" s="37"/>
      <c r="G117" s="24"/>
      <c r="H117" s="56"/>
      <c r="I117" s="56"/>
    </row>
    <row r="118" spans="2:9" s="45" customFormat="1" ht="24.9" hidden="1" customHeight="1" x14ac:dyDescent="0.25">
      <c r="B118" s="488" t="str">
        <f t="shared" si="5"/>
        <v>(Insert Additional Component)</v>
      </c>
      <c r="C118" s="88" t="str">
        <f>IFERROR(VLOOKUP(A118,'GSI Maintenance Schedule'!$B$38:$D$189,3,FALSE),"")</f>
        <v/>
      </c>
      <c r="D118" s="42"/>
      <c r="E118" s="42"/>
      <c r="F118" s="37"/>
      <c r="G118" s="24"/>
      <c r="H118" s="56"/>
      <c r="I118" s="56"/>
    </row>
    <row r="119" spans="2:9" s="45" customFormat="1" ht="24.9" hidden="1" customHeight="1" x14ac:dyDescent="0.25">
      <c r="B119" s="488" t="str">
        <f t="shared" si="5"/>
        <v>(Insert Additional Component)</v>
      </c>
      <c r="C119" s="88" t="str">
        <f>IFERROR(VLOOKUP(A119,'GSI Maintenance Schedule'!$B$38:$D$189,3,FALSE),"")</f>
        <v/>
      </c>
      <c r="D119" s="42"/>
      <c r="E119" s="42"/>
      <c r="F119" s="18"/>
      <c r="G119" s="24"/>
      <c r="H119" s="56"/>
      <c r="I119" s="56"/>
    </row>
    <row r="120" spans="2:9" s="45" customFormat="1" ht="24.9" hidden="1" customHeight="1" thickBot="1" x14ac:dyDescent="0.3">
      <c r="B120" s="489" t="str">
        <f t="shared" si="5"/>
        <v>(Insert Additional Component)</v>
      </c>
      <c r="C120" s="95" t="str">
        <f>IFERROR(VLOOKUP(A120,'GSI Maintenance Schedule'!$B$38:$D$189,3,FALSE),"")</f>
        <v/>
      </c>
      <c r="D120" s="86"/>
      <c r="E120" s="86"/>
      <c r="F120" s="121"/>
      <c r="G120" s="25"/>
      <c r="H120" s="56"/>
      <c r="I120" s="56"/>
    </row>
    <row r="121" spans="2:9" s="45" customFormat="1" ht="24.9" hidden="1" customHeight="1" x14ac:dyDescent="0.25">
      <c r="B121" s="487" t="str">
        <f>'GSI Sites &amp; Components'!$F$25</f>
        <v>(Insert Additional Component)</v>
      </c>
      <c r="C121" s="91" t="str">
        <f>IFERROR(VLOOKUP(A121,'GSI Maintenance Schedule'!$B$38:$D$189,3,FALSE),"")</f>
        <v/>
      </c>
      <c r="D121" s="85"/>
      <c r="E121" s="85"/>
      <c r="F121" s="122"/>
      <c r="G121" s="116"/>
      <c r="H121" s="56"/>
      <c r="I121" s="56"/>
    </row>
    <row r="122" spans="2:9" s="45" customFormat="1" ht="24.9" hidden="1" customHeight="1" x14ac:dyDescent="0.25">
      <c r="B122" s="488" t="str">
        <f>B121</f>
        <v>(Insert Additional Component)</v>
      </c>
      <c r="C122" s="88" t="str">
        <f>IFERROR(VLOOKUP(A122,'GSI Maintenance Schedule'!$B$38:$D$189,3,FALSE),"")</f>
        <v/>
      </c>
      <c r="D122" s="42"/>
      <c r="E122" s="42"/>
      <c r="F122" s="18"/>
      <c r="G122" s="24"/>
      <c r="H122" s="56"/>
      <c r="I122" s="56"/>
    </row>
    <row r="123" spans="2:9" s="45" customFormat="1" ht="24.9" hidden="1" customHeight="1" x14ac:dyDescent="0.25">
      <c r="B123" s="488" t="str">
        <f t="shared" ref="B123:B130" si="6">B122</f>
        <v>(Insert Additional Component)</v>
      </c>
      <c r="C123" s="88" t="str">
        <f>IFERROR(VLOOKUP(A123,'GSI Maintenance Schedule'!$B$38:$D$189,3,FALSE),"")</f>
        <v/>
      </c>
      <c r="D123" s="42"/>
      <c r="E123" s="42"/>
      <c r="F123" s="37"/>
      <c r="G123" s="24"/>
      <c r="H123" s="56"/>
      <c r="I123" s="56"/>
    </row>
    <row r="124" spans="2:9" s="45" customFormat="1" ht="24.9" hidden="1" customHeight="1" x14ac:dyDescent="0.25">
      <c r="B124" s="488" t="str">
        <f t="shared" si="6"/>
        <v>(Insert Additional Component)</v>
      </c>
      <c r="C124" s="88" t="str">
        <f>IFERROR(VLOOKUP(A124,'GSI Maintenance Schedule'!$B$38:$D$189,3,FALSE),"")</f>
        <v/>
      </c>
      <c r="D124" s="42"/>
      <c r="E124" s="42"/>
      <c r="F124" s="37"/>
      <c r="G124" s="24"/>
      <c r="H124" s="56"/>
      <c r="I124" s="56"/>
    </row>
    <row r="125" spans="2:9" s="45" customFormat="1" ht="24.9" hidden="1" customHeight="1" x14ac:dyDescent="0.25">
      <c r="B125" s="488" t="str">
        <f t="shared" si="6"/>
        <v>(Insert Additional Component)</v>
      </c>
      <c r="C125" s="88" t="str">
        <f>IFERROR(VLOOKUP(A125,'GSI Maintenance Schedule'!$B$38:$D$189,3,FALSE),"")</f>
        <v/>
      </c>
      <c r="D125" s="42"/>
      <c r="E125" s="42"/>
      <c r="F125" s="37"/>
      <c r="G125" s="24"/>
      <c r="H125" s="56"/>
      <c r="I125" s="56"/>
    </row>
    <row r="126" spans="2:9" s="45" customFormat="1" ht="24.9" hidden="1" customHeight="1" x14ac:dyDescent="0.25">
      <c r="B126" s="488" t="str">
        <f t="shared" si="6"/>
        <v>(Insert Additional Component)</v>
      </c>
      <c r="C126" s="88" t="str">
        <f>IFERROR(VLOOKUP(A126,'GSI Maintenance Schedule'!$B$38:$D$189,3,FALSE),"")</f>
        <v/>
      </c>
      <c r="D126" s="42"/>
      <c r="E126" s="42"/>
      <c r="F126" s="37"/>
      <c r="G126" s="24"/>
      <c r="H126" s="56"/>
      <c r="I126" s="56"/>
    </row>
    <row r="127" spans="2:9" s="45" customFormat="1" ht="24.9" hidden="1" customHeight="1" x14ac:dyDescent="0.25">
      <c r="B127" s="488" t="str">
        <f t="shared" si="6"/>
        <v>(Insert Additional Component)</v>
      </c>
      <c r="C127" s="88" t="str">
        <f>IFERROR(VLOOKUP(A127,'GSI Maintenance Schedule'!$B$38:$D$189,3,FALSE),"")</f>
        <v/>
      </c>
      <c r="D127" s="42"/>
      <c r="E127" s="42"/>
      <c r="F127" s="37"/>
      <c r="G127" s="24"/>
      <c r="H127" s="56"/>
      <c r="I127" s="56"/>
    </row>
    <row r="128" spans="2:9" s="45" customFormat="1" ht="24.9" hidden="1" customHeight="1" x14ac:dyDescent="0.25">
      <c r="B128" s="488" t="str">
        <f t="shared" si="6"/>
        <v>(Insert Additional Component)</v>
      </c>
      <c r="C128" s="88" t="str">
        <f>IFERROR(VLOOKUP(A128,'GSI Maintenance Schedule'!$B$38:$D$189,3,FALSE),"")</f>
        <v/>
      </c>
      <c r="D128" s="42"/>
      <c r="E128" s="42"/>
      <c r="F128" s="37"/>
      <c r="G128" s="24"/>
      <c r="H128" s="56"/>
      <c r="I128" s="56"/>
    </row>
    <row r="129" spans="1:9" s="45" customFormat="1" ht="24.9" hidden="1" customHeight="1" x14ac:dyDescent="0.25">
      <c r="B129" s="488" t="str">
        <f t="shared" si="6"/>
        <v>(Insert Additional Component)</v>
      </c>
      <c r="C129" s="88" t="str">
        <f>IFERROR(VLOOKUP(A129,'GSI Maintenance Schedule'!$B$38:$D$189,3,FALSE),"")</f>
        <v/>
      </c>
      <c r="D129" s="42"/>
      <c r="E129" s="42"/>
      <c r="F129" s="18"/>
      <c r="G129" s="24"/>
      <c r="H129" s="56"/>
      <c r="I129" s="56"/>
    </row>
    <row r="130" spans="1:9" s="45" customFormat="1" ht="24.9" hidden="1" customHeight="1" thickBot="1" x14ac:dyDescent="0.3">
      <c r="B130" s="489" t="str">
        <f t="shared" si="6"/>
        <v>(Insert Additional Component)</v>
      </c>
      <c r="C130" s="95" t="str">
        <f>IFERROR(VLOOKUP(A130,'GSI Maintenance Schedule'!$B$38:$D$189,3,FALSE),"")</f>
        <v/>
      </c>
      <c r="D130" s="86"/>
      <c r="E130" s="86"/>
      <c r="F130" s="121"/>
      <c r="G130" s="25"/>
      <c r="H130" s="56"/>
      <c r="I130" s="56"/>
    </row>
    <row r="131" spans="1:9" s="45" customFormat="1" ht="24.9" hidden="1" customHeight="1" x14ac:dyDescent="0.25">
      <c r="B131" s="487" t="str">
        <f>'GSI Sites &amp; Components'!$F$24</f>
        <v>(Insert Additional Component)</v>
      </c>
      <c r="C131" s="91" t="str">
        <f>IFERROR(VLOOKUP(A131,'GSI Maintenance Schedule'!$B$38:$D$189,3,FALSE),"")</f>
        <v/>
      </c>
      <c r="D131" s="85"/>
      <c r="E131" s="85"/>
      <c r="F131" s="122"/>
      <c r="G131" s="116"/>
      <c r="H131" s="56"/>
      <c r="I131" s="56"/>
    </row>
    <row r="132" spans="1:9" s="45" customFormat="1" ht="24.9" hidden="1" customHeight="1" x14ac:dyDescent="0.25">
      <c r="B132" s="488" t="str">
        <f>B131</f>
        <v>(Insert Additional Component)</v>
      </c>
      <c r="C132" s="88" t="str">
        <f>IFERROR(VLOOKUP(A132,'GSI Maintenance Schedule'!$B$38:$D$189,3,FALSE),"")</f>
        <v/>
      </c>
      <c r="D132" s="42"/>
      <c r="E132" s="42"/>
      <c r="F132" s="18"/>
      <c r="G132" s="24"/>
      <c r="H132" s="56"/>
      <c r="I132" s="56"/>
    </row>
    <row r="133" spans="1:9" s="45" customFormat="1" ht="24.9" hidden="1" customHeight="1" x14ac:dyDescent="0.25">
      <c r="B133" s="488" t="str">
        <f t="shared" ref="B133:B140" si="7">B132</f>
        <v>(Insert Additional Component)</v>
      </c>
      <c r="C133" s="88" t="str">
        <f>IFERROR(VLOOKUP(A133,'GSI Maintenance Schedule'!$B$38:$D$189,3,FALSE),"")</f>
        <v/>
      </c>
      <c r="D133" s="42"/>
      <c r="E133" s="42"/>
      <c r="F133" s="37"/>
      <c r="G133" s="24"/>
      <c r="H133" s="56"/>
      <c r="I133" s="56"/>
    </row>
    <row r="134" spans="1:9" s="45" customFormat="1" ht="24.9" hidden="1" customHeight="1" x14ac:dyDescent="0.25">
      <c r="B134" s="488" t="str">
        <f t="shared" si="7"/>
        <v>(Insert Additional Component)</v>
      </c>
      <c r="C134" s="88" t="str">
        <f>IFERROR(VLOOKUP(A134,'GSI Maintenance Schedule'!$B$38:$D$189,3,FALSE),"")</f>
        <v/>
      </c>
      <c r="D134" s="42"/>
      <c r="E134" s="42"/>
      <c r="F134" s="37"/>
      <c r="G134" s="24"/>
      <c r="H134" s="56"/>
      <c r="I134" s="56"/>
    </row>
    <row r="135" spans="1:9" s="45" customFormat="1" ht="24.9" hidden="1" customHeight="1" x14ac:dyDescent="0.25">
      <c r="B135" s="488" t="str">
        <f t="shared" si="7"/>
        <v>(Insert Additional Component)</v>
      </c>
      <c r="C135" s="88" t="str">
        <f>IFERROR(VLOOKUP(A135,'GSI Maintenance Schedule'!$B$38:$D$189,3,FALSE),"")</f>
        <v/>
      </c>
      <c r="D135" s="42"/>
      <c r="E135" s="42"/>
      <c r="F135" s="37"/>
      <c r="G135" s="24"/>
      <c r="H135" s="56"/>
      <c r="I135" s="56"/>
    </row>
    <row r="136" spans="1:9" s="45" customFormat="1" ht="24.9" hidden="1" customHeight="1" x14ac:dyDescent="0.25">
      <c r="B136" s="488" t="str">
        <f t="shared" si="7"/>
        <v>(Insert Additional Component)</v>
      </c>
      <c r="C136" s="88" t="str">
        <f>IFERROR(VLOOKUP(A136,'GSI Maintenance Schedule'!$B$38:$D$189,3,FALSE),"")</f>
        <v/>
      </c>
      <c r="D136" s="42"/>
      <c r="E136" s="42"/>
      <c r="F136" s="37"/>
      <c r="G136" s="24"/>
      <c r="H136" s="56"/>
      <c r="I136" s="56"/>
    </row>
    <row r="137" spans="1:9" s="45" customFormat="1" ht="24.9" hidden="1" customHeight="1" x14ac:dyDescent="0.25">
      <c r="B137" s="488" t="str">
        <f t="shared" si="7"/>
        <v>(Insert Additional Component)</v>
      </c>
      <c r="C137" s="88" t="str">
        <f>IFERROR(VLOOKUP(A137,'GSI Maintenance Schedule'!$B$38:$D$189,3,FALSE),"")</f>
        <v/>
      </c>
      <c r="D137" s="42"/>
      <c r="E137" s="42"/>
      <c r="F137" s="37"/>
      <c r="G137" s="24"/>
      <c r="H137" s="56"/>
      <c r="I137" s="56"/>
    </row>
    <row r="138" spans="1:9" customFormat="1" ht="13.95" hidden="1" customHeight="1" x14ac:dyDescent="0.25">
      <c r="A138" s="45"/>
      <c r="B138" s="488" t="str">
        <f t="shared" si="7"/>
        <v>(Insert Additional Component)</v>
      </c>
      <c r="C138" s="88" t="str">
        <f>IFERROR(VLOOKUP(A138,'GSI Maintenance Schedule'!$B$38:$D$189,3,FALSE),"")</f>
        <v/>
      </c>
      <c r="D138" s="42"/>
      <c r="E138" s="42"/>
      <c r="F138" s="37"/>
      <c r="G138" s="24"/>
      <c r="H138" s="3"/>
      <c r="I138" s="3"/>
    </row>
    <row r="139" spans="1:9" customFormat="1" ht="13.95" hidden="1" customHeight="1" x14ac:dyDescent="0.25">
      <c r="A139" s="45"/>
      <c r="B139" s="488" t="str">
        <f t="shared" si="7"/>
        <v>(Insert Additional Component)</v>
      </c>
      <c r="C139" s="88" t="str">
        <f>IFERROR(VLOOKUP(A139,'GSI Maintenance Schedule'!$B$38:$D$189,3,FALSE),"")</f>
        <v/>
      </c>
      <c r="D139" s="42"/>
      <c r="E139" s="42"/>
      <c r="F139" s="18"/>
      <c r="G139" s="24"/>
      <c r="H139" s="3"/>
      <c r="I139" s="3"/>
    </row>
    <row r="140" spans="1:9" customFormat="1" ht="14.4" hidden="1" customHeight="1" thickBot="1" x14ac:dyDescent="0.3">
      <c r="A140" s="45"/>
      <c r="B140" s="489" t="str">
        <f t="shared" si="7"/>
        <v>(Insert Additional Component)</v>
      </c>
      <c r="C140" s="95" t="str">
        <f>IFERROR(VLOOKUP(A140,'GSI Maintenance Schedule'!$B$38:$D$189,3,FALSE),"")</f>
        <v/>
      </c>
      <c r="D140" s="86"/>
      <c r="E140" s="86"/>
      <c r="F140" s="121"/>
      <c r="G140" s="25"/>
      <c r="H140" s="3"/>
      <c r="I140" s="3"/>
    </row>
    <row r="141" spans="1:9" customFormat="1" ht="13.95" hidden="1" customHeight="1" x14ac:dyDescent="0.25">
      <c r="A141" s="45"/>
      <c r="B141" s="488" t="str">
        <f>'GSI Sites &amp; Components'!$F$25</f>
        <v>(Insert Additional Component)</v>
      </c>
      <c r="C141" s="91" t="str">
        <f>IFERROR(VLOOKUP(A141,'GSI Maintenance Schedule'!$B$38:$D$189,3,FALSE),"")</f>
        <v/>
      </c>
      <c r="D141" s="85"/>
      <c r="E141" s="85"/>
      <c r="F141" s="122"/>
      <c r="G141" s="116"/>
      <c r="H141" s="3"/>
      <c r="I141" s="3"/>
    </row>
    <row r="142" spans="1:9" customFormat="1" ht="13.95" hidden="1" customHeight="1" x14ac:dyDescent="0.25">
      <c r="A142" s="45"/>
      <c r="B142" s="488" t="str">
        <f>B141</f>
        <v>(Insert Additional Component)</v>
      </c>
      <c r="C142" s="88" t="str">
        <f>IFERROR(VLOOKUP(A142,'GSI Maintenance Schedule'!$B$38:$D$189,3,FALSE),"")</f>
        <v/>
      </c>
      <c r="D142" s="42"/>
      <c r="E142" s="42"/>
      <c r="F142" s="18"/>
      <c r="G142" s="24"/>
      <c r="H142" s="3"/>
      <c r="I142" s="3"/>
    </row>
    <row r="143" spans="1:9" customFormat="1" ht="13.95" hidden="1" customHeight="1" x14ac:dyDescent="0.25">
      <c r="A143" s="45"/>
      <c r="B143" s="488" t="str">
        <f t="shared" ref="B143:B150" si="8">B142</f>
        <v>(Insert Additional Component)</v>
      </c>
      <c r="C143" s="88" t="str">
        <f>IFERROR(VLOOKUP(A143,'GSI Maintenance Schedule'!$B$38:$D$189,3,FALSE),"")</f>
        <v/>
      </c>
      <c r="D143" s="42"/>
      <c r="E143" s="42"/>
      <c r="F143" s="37"/>
      <c r="G143" s="24"/>
      <c r="H143" s="3"/>
      <c r="I143" s="3"/>
    </row>
    <row r="144" spans="1:9" customFormat="1" ht="13.95" hidden="1" customHeight="1" x14ac:dyDescent="0.25">
      <c r="A144" s="45"/>
      <c r="B144" s="488" t="str">
        <f t="shared" si="8"/>
        <v>(Insert Additional Component)</v>
      </c>
      <c r="C144" s="88" t="str">
        <f>IFERROR(VLOOKUP(A144,'GSI Maintenance Schedule'!$B$38:$D$189,3,FALSE),"")</f>
        <v/>
      </c>
      <c r="D144" s="42"/>
      <c r="E144" s="42"/>
      <c r="F144" s="37"/>
      <c r="G144" s="24"/>
      <c r="H144" s="3"/>
      <c r="I144" s="3"/>
    </row>
    <row r="145" spans="1:9" customFormat="1" ht="13.95" hidden="1" customHeight="1" x14ac:dyDescent="0.25">
      <c r="A145" s="45"/>
      <c r="B145" s="488" t="str">
        <f t="shared" si="8"/>
        <v>(Insert Additional Component)</v>
      </c>
      <c r="C145" s="88" t="str">
        <f>IFERROR(VLOOKUP(A145,'GSI Maintenance Schedule'!$B$38:$D$189,3,FALSE),"")</f>
        <v/>
      </c>
      <c r="D145" s="42"/>
      <c r="E145" s="42"/>
      <c r="F145" s="37"/>
      <c r="G145" s="24"/>
      <c r="H145" s="3"/>
      <c r="I145" s="3"/>
    </row>
    <row r="146" spans="1:9" customFormat="1" ht="13.95" hidden="1" customHeight="1" x14ac:dyDescent="0.25">
      <c r="A146" s="45"/>
      <c r="B146" s="488" t="str">
        <f t="shared" si="8"/>
        <v>(Insert Additional Component)</v>
      </c>
      <c r="C146" s="88" t="str">
        <f>IFERROR(VLOOKUP(A146,'GSI Maintenance Schedule'!$B$38:$D$189,3,FALSE),"")</f>
        <v/>
      </c>
      <c r="D146" s="42"/>
      <c r="E146" s="42"/>
      <c r="F146" s="37"/>
      <c r="G146" s="24"/>
      <c r="H146" s="3"/>
      <c r="I146" s="3"/>
    </row>
    <row r="147" spans="1:9" customFormat="1" ht="13.95" hidden="1" customHeight="1" x14ac:dyDescent="0.25">
      <c r="A147" s="45"/>
      <c r="B147" s="488" t="str">
        <f t="shared" si="8"/>
        <v>(Insert Additional Component)</v>
      </c>
      <c r="C147" s="88" t="str">
        <f>IFERROR(VLOOKUP(A147,'GSI Maintenance Schedule'!$B$38:$D$189,3,FALSE),"")</f>
        <v/>
      </c>
      <c r="D147" s="42"/>
      <c r="E147" s="42"/>
      <c r="F147" s="37"/>
      <c r="G147" s="24"/>
      <c r="H147" s="3"/>
      <c r="I147" s="3"/>
    </row>
    <row r="148" spans="1:9" customFormat="1" ht="13.95" hidden="1" customHeight="1" x14ac:dyDescent="0.25">
      <c r="A148" s="45"/>
      <c r="B148" s="488" t="str">
        <f t="shared" si="8"/>
        <v>(Insert Additional Component)</v>
      </c>
      <c r="C148" s="88" t="str">
        <f>IFERROR(VLOOKUP(A148,'GSI Maintenance Schedule'!$B$38:$D$189,3,FALSE),"")</f>
        <v/>
      </c>
      <c r="D148" s="42"/>
      <c r="E148" s="42"/>
      <c r="F148" s="37"/>
      <c r="G148" s="24"/>
      <c r="H148" s="3"/>
      <c r="I148" s="3"/>
    </row>
    <row r="149" spans="1:9" customFormat="1" ht="13.95" hidden="1" customHeight="1" x14ac:dyDescent="0.25">
      <c r="A149" s="45"/>
      <c r="B149" s="488" t="str">
        <f t="shared" si="8"/>
        <v>(Insert Additional Component)</v>
      </c>
      <c r="C149" s="88" t="str">
        <f>IFERROR(VLOOKUP(A149,'GSI Maintenance Schedule'!$B$38:$D$189,3,FALSE),"")</f>
        <v/>
      </c>
      <c r="D149" s="42"/>
      <c r="E149" s="42"/>
      <c r="F149" s="18"/>
      <c r="G149" s="24"/>
      <c r="H149" s="3"/>
      <c r="I149" s="3"/>
    </row>
    <row r="150" spans="1:9" customFormat="1" ht="14.4" hidden="1" customHeight="1" thickBot="1" x14ac:dyDescent="0.3">
      <c r="A150" s="45"/>
      <c r="B150" s="489" t="str">
        <f t="shared" si="8"/>
        <v>(Insert Additional Component)</v>
      </c>
      <c r="C150" s="95" t="str">
        <f>IFERROR(VLOOKUP(A150,'GSI Maintenance Schedule'!$B$38:$D$189,3,FALSE),"")</f>
        <v/>
      </c>
      <c r="D150" s="86"/>
      <c r="E150" s="86"/>
      <c r="F150" s="121"/>
      <c r="G150" s="25"/>
      <c r="H150" s="3"/>
      <c r="I150" s="3"/>
    </row>
    <row r="151" spans="1:9" customFormat="1" ht="13.95" hidden="1" customHeight="1" x14ac:dyDescent="0.25">
      <c r="A151" s="45"/>
      <c r="B151" s="487" t="str">
        <f>'GSI Sites &amp; Components'!$F$25</f>
        <v>(Insert Additional Component)</v>
      </c>
      <c r="C151" s="91" t="str">
        <f>IFERROR(VLOOKUP(A151,'GSI Maintenance Schedule'!$B$38:$D$189,3,FALSE),"")</f>
        <v/>
      </c>
      <c r="D151" s="85"/>
      <c r="E151" s="85"/>
      <c r="F151" s="122"/>
      <c r="G151" s="116"/>
      <c r="H151" s="3"/>
      <c r="I151" s="3"/>
    </row>
    <row r="152" spans="1:9" customFormat="1" ht="13.95" hidden="1" customHeight="1" x14ac:dyDescent="0.25">
      <c r="A152" s="45"/>
      <c r="B152" s="488" t="str">
        <f>B151</f>
        <v>(Insert Additional Component)</v>
      </c>
      <c r="C152" s="88" t="str">
        <f>IFERROR(VLOOKUP(A152,'GSI Maintenance Schedule'!$B$38:$D$189,3,FALSE),"")</f>
        <v/>
      </c>
      <c r="D152" s="42"/>
      <c r="E152" s="42"/>
      <c r="F152" s="18"/>
      <c r="G152" s="24"/>
      <c r="H152" s="3"/>
      <c r="I152" s="3"/>
    </row>
    <row r="153" spans="1:9" customFormat="1" ht="13.95" hidden="1" customHeight="1" x14ac:dyDescent="0.25">
      <c r="A153" s="45"/>
      <c r="B153" s="488" t="str">
        <f t="shared" ref="B153:B160" si="9">B152</f>
        <v>(Insert Additional Component)</v>
      </c>
      <c r="C153" s="88" t="str">
        <f>IFERROR(VLOOKUP(A153,'GSI Maintenance Schedule'!$B$38:$D$189,3,FALSE),"")</f>
        <v/>
      </c>
      <c r="D153" s="42"/>
      <c r="E153" s="42"/>
      <c r="F153" s="37"/>
      <c r="G153" s="24"/>
      <c r="H153" s="3"/>
      <c r="I153" s="3"/>
    </row>
    <row r="154" spans="1:9" customFormat="1" ht="13.95" hidden="1" customHeight="1" x14ac:dyDescent="0.25">
      <c r="A154" s="45"/>
      <c r="B154" s="488" t="str">
        <f t="shared" si="9"/>
        <v>(Insert Additional Component)</v>
      </c>
      <c r="C154" s="88" t="str">
        <f>IFERROR(VLOOKUP(A154,'GSI Maintenance Schedule'!$B$38:$D$189,3,FALSE),"")</f>
        <v/>
      </c>
      <c r="D154" s="42"/>
      <c r="E154" s="42"/>
      <c r="F154" s="37"/>
      <c r="G154" s="24"/>
      <c r="H154" s="3"/>
      <c r="I154" s="3"/>
    </row>
    <row r="155" spans="1:9" customFormat="1" ht="13.95" hidden="1" customHeight="1" x14ac:dyDescent="0.25">
      <c r="A155" s="45"/>
      <c r="B155" s="488" t="str">
        <f t="shared" si="9"/>
        <v>(Insert Additional Component)</v>
      </c>
      <c r="C155" s="88" t="str">
        <f>IFERROR(VLOOKUP(A155,'GSI Maintenance Schedule'!$B$38:$D$189,3,FALSE),"")</f>
        <v/>
      </c>
      <c r="D155" s="42"/>
      <c r="E155" s="42"/>
      <c r="F155" s="37"/>
      <c r="G155" s="24"/>
      <c r="H155" s="3"/>
      <c r="I155" s="3"/>
    </row>
    <row r="156" spans="1:9" customFormat="1" ht="13.95" hidden="1" customHeight="1" x14ac:dyDescent="0.25">
      <c r="A156" s="45"/>
      <c r="B156" s="488" t="str">
        <f t="shared" si="9"/>
        <v>(Insert Additional Component)</v>
      </c>
      <c r="C156" s="88" t="str">
        <f>IFERROR(VLOOKUP(A156,'GSI Maintenance Schedule'!$B$38:$D$189,3,FALSE),"")</f>
        <v/>
      </c>
      <c r="D156" s="42"/>
      <c r="E156" s="42"/>
      <c r="F156" s="37"/>
      <c r="G156" s="24"/>
      <c r="H156" s="3"/>
      <c r="I156" s="3"/>
    </row>
    <row r="157" spans="1:9" customFormat="1" ht="13.95" hidden="1" customHeight="1" x14ac:dyDescent="0.25">
      <c r="A157" s="45"/>
      <c r="B157" s="488" t="str">
        <f t="shared" si="9"/>
        <v>(Insert Additional Component)</v>
      </c>
      <c r="C157" s="88" t="str">
        <f>IFERROR(VLOOKUP(A157,'GSI Maintenance Schedule'!$B$38:$D$189,3,FALSE),"")</f>
        <v/>
      </c>
      <c r="D157" s="42"/>
      <c r="E157" s="42"/>
      <c r="F157" s="37"/>
      <c r="G157" s="24"/>
      <c r="H157" s="3"/>
      <c r="I157" s="3"/>
    </row>
    <row r="158" spans="1:9" customFormat="1" ht="13.95" hidden="1" customHeight="1" x14ac:dyDescent="0.25">
      <c r="A158" s="45"/>
      <c r="B158" s="488" t="str">
        <f t="shared" si="9"/>
        <v>(Insert Additional Component)</v>
      </c>
      <c r="C158" s="88" t="str">
        <f>IFERROR(VLOOKUP(A158,'GSI Maintenance Schedule'!$B$38:$D$189,3,FALSE),"")</f>
        <v/>
      </c>
      <c r="D158" s="42"/>
      <c r="E158" s="42"/>
      <c r="F158" s="37"/>
      <c r="G158" s="24"/>
      <c r="H158" s="3"/>
      <c r="I158" s="3"/>
    </row>
    <row r="159" spans="1:9" customFormat="1" ht="13.95" hidden="1" customHeight="1" x14ac:dyDescent="0.25">
      <c r="A159" s="45"/>
      <c r="B159" s="488" t="str">
        <f t="shared" si="9"/>
        <v>(Insert Additional Component)</v>
      </c>
      <c r="C159" s="88" t="str">
        <f>IFERROR(VLOOKUP(A159,'GSI Maintenance Schedule'!$B$38:$D$189,3,FALSE),"")</f>
        <v/>
      </c>
      <c r="D159" s="42"/>
      <c r="E159" s="42"/>
      <c r="F159" s="18"/>
      <c r="G159" s="24"/>
      <c r="H159" s="3"/>
      <c r="I159" s="3"/>
    </row>
    <row r="160" spans="1:9" customFormat="1" ht="14.4" hidden="1" customHeight="1" thickBot="1" x14ac:dyDescent="0.3">
      <c r="A160" s="45"/>
      <c r="B160" s="489" t="str">
        <f t="shared" si="9"/>
        <v>(Insert Additional Component)</v>
      </c>
      <c r="C160" s="95" t="str">
        <f>IFERROR(VLOOKUP(A160,'GSI Maintenance Schedule'!$B$38:$D$189,3,FALSE),"")</f>
        <v/>
      </c>
      <c r="D160" s="86"/>
      <c r="E160" s="86"/>
      <c r="F160" s="121"/>
      <c r="G160" s="25"/>
      <c r="H160" s="3"/>
      <c r="I160" s="3"/>
    </row>
    <row r="161" spans="1:9" customFormat="1" ht="13.95" hidden="1" customHeight="1" x14ac:dyDescent="0.25">
      <c r="A161" s="45"/>
      <c r="B161" s="487" t="str">
        <f>'GSI Sites &amp; Components'!$F$25</f>
        <v>(Insert Additional Component)</v>
      </c>
      <c r="C161" s="91" t="str">
        <f>IFERROR(VLOOKUP(A161,'GSI Maintenance Schedule'!$B$38:$D$189,3,FALSE),"")</f>
        <v/>
      </c>
      <c r="D161" s="85"/>
      <c r="E161" s="85"/>
      <c r="F161" s="122"/>
      <c r="G161" s="116"/>
      <c r="H161" s="3"/>
      <c r="I161" s="3"/>
    </row>
    <row r="162" spans="1:9" customFormat="1" ht="13.95" hidden="1" customHeight="1" x14ac:dyDescent="0.25">
      <c r="A162" s="45"/>
      <c r="B162" s="488" t="str">
        <f>B161</f>
        <v>(Insert Additional Component)</v>
      </c>
      <c r="C162" s="88" t="str">
        <f>IFERROR(VLOOKUP(A162,'GSI Maintenance Schedule'!$B$38:$D$189,3,FALSE),"")</f>
        <v/>
      </c>
      <c r="D162" s="42"/>
      <c r="E162" s="42"/>
      <c r="F162" s="18"/>
      <c r="G162" s="24"/>
      <c r="H162" s="3"/>
      <c r="I162" s="3"/>
    </row>
    <row r="163" spans="1:9" customFormat="1" ht="13.95" hidden="1" customHeight="1" x14ac:dyDescent="0.25">
      <c r="A163" s="45"/>
      <c r="B163" s="488" t="str">
        <f t="shared" ref="B163:B170" si="10">B162</f>
        <v>(Insert Additional Component)</v>
      </c>
      <c r="C163" s="88" t="str">
        <f>IFERROR(VLOOKUP(A163,'GSI Maintenance Schedule'!$B$38:$D$189,3,FALSE),"")</f>
        <v/>
      </c>
      <c r="D163" s="42"/>
      <c r="E163" s="42"/>
      <c r="F163" s="37"/>
      <c r="G163" s="24"/>
      <c r="H163" s="3"/>
      <c r="I163" s="3"/>
    </row>
    <row r="164" spans="1:9" customFormat="1" ht="13.95" hidden="1" customHeight="1" x14ac:dyDescent="0.25">
      <c r="A164" s="45"/>
      <c r="B164" s="488" t="str">
        <f t="shared" si="10"/>
        <v>(Insert Additional Component)</v>
      </c>
      <c r="C164" s="88" t="str">
        <f>IFERROR(VLOOKUP(A164,'GSI Maintenance Schedule'!$B$38:$D$189,3,FALSE),"")</f>
        <v/>
      </c>
      <c r="D164" s="42"/>
      <c r="E164" s="42"/>
      <c r="F164" s="37"/>
      <c r="G164" s="24"/>
      <c r="H164" s="3"/>
      <c r="I164" s="3"/>
    </row>
    <row r="165" spans="1:9" customFormat="1" ht="13.95" hidden="1" customHeight="1" x14ac:dyDescent="0.25">
      <c r="A165" s="45"/>
      <c r="B165" s="488" t="str">
        <f t="shared" si="10"/>
        <v>(Insert Additional Component)</v>
      </c>
      <c r="C165" s="88" t="str">
        <f>IFERROR(VLOOKUP(A165,'GSI Maintenance Schedule'!$B$38:$D$189,3,FALSE),"")</f>
        <v/>
      </c>
      <c r="D165" s="42"/>
      <c r="E165" s="42"/>
      <c r="F165" s="37"/>
      <c r="G165" s="24"/>
      <c r="H165" s="3"/>
      <c r="I165" s="3"/>
    </row>
    <row r="166" spans="1:9" customFormat="1" ht="13.95" hidden="1" customHeight="1" x14ac:dyDescent="0.25">
      <c r="A166" s="45"/>
      <c r="B166" s="488" t="str">
        <f t="shared" si="10"/>
        <v>(Insert Additional Component)</v>
      </c>
      <c r="C166" s="88" t="str">
        <f>IFERROR(VLOOKUP(A166,'GSI Maintenance Schedule'!$B$38:$D$189,3,FALSE),"")</f>
        <v/>
      </c>
      <c r="D166" s="42"/>
      <c r="E166" s="42"/>
      <c r="F166" s="37"/>
      <c r="G166" s="24"/>
      <c r="H166" s="3"/>
      <c r="I166" s="3"/>
    </row>
    <row r="167" spans="1:9" customFormat="1" ht="13.95" hidden="1" customHeight="1" x14ac:dyDescent="0.25">
      <c r="A167" s="45"/>
      <c r="B167" s="488" t="str">
        <f t="shared" si="10"/>
        <v>(Insert Additional Component)</v>
      </c>
      <c r="C167" s="88" t="str">
        <f>IFERROR(VLOOKUP(A167,'GSI Maintenance Schedule'!$B$38:$D$189,3,FALSE),"")</f>
        <v/>
      </c>
      <c r="D167" s="42"/>
      <c r="E167" s="42"/>
      <c r="F167" s="37"/>
      <c r="G167" s="24"/>
      <c r="H167" s="3"/>
      <c r="I167" s="3"/>
    </row>
    <row r="168" spans="1:9" customFormat="1" ht="13.95" hidden="1" customHeight="1" x14ac:dyDescent="0.25">
      <c r="A168" s="45"/>
      <c r="B168" s="488" t="str">
        <f t="shared" si="10"/>
        <v>(Insert Additional Component)</v>
      </c>
      <c r="C168" s="88" t="str">
        <f>IFERROR(VLOOKUP(A168,'GSI Maintenance Schedule'!$B$38:$D$189,3,FALSE),"")</f>
        <v/>
      </c>
      <c r="D168" s="42"/>
      <c r="E168" s="42"/>
      <c r="F168" s="37"/>
      <c r="G168" s="24"/>
      <c r="H168" s="3"/>
      <c r="I168" s="3"/>
    </row>
    <row r="169" spans="1:9" customFormat="1" ht="13.95" hidden="1" customHeight="1" x14ac:dyDescent="0.25">
      <c r="A169" s="45"/>
      <c r="B169" s="488" t="str">
        <f t="shared" si="10"/>
        <v>(Insert Additional Component)</v>
      </c>
      <c r="C169" s="88" t="str">
        <f>IFERROR(VLOOKUP(A169,'GSI Maintenance Schedule'!$B$38:$D$189,3,FALSE),"")</f>
        <v/>
      </c>
      <c r="D169" s="42"/>
      <c r="E169" s="42"/>
      <c r="F169" s="18"/>
      <c r="G169" s="24"/>
      <c r="H169" s="3"/>
      <c r="I169" s="3"/>
    </row>
    <row r="170" spans="1:9" customFormat="1" ht="14.4" hidden="1" customHeight="1" thickBot="1" x14ac:dyDescent="0.3">
      <c r="A170" s="45"/>
      <c r="B170" s="489" t="str">
        <f t="shared" si="10"/>
        <v>(Insert Additional Component)</v>
      </c>
      <c r="C170" s="95" t="str">
        <f>IFERROR(VLOOKUP(A170,'GSI Maintenance Schedule'!$B$38:$D$189,3,FALSE),"")</f>
        <v/>
      </c>
      <c r="D170" s="86"/>
      <c r="E170" s="86"/>
      <c r="F170" s="121"/>
      <c r="G170" s="25"/>
      <c r="H170" s="3"/>
      <c r="I170" s="3"/>
    </row>
    <row r="171" spans="1:9" customFormat="1" ht="13.95" hidden="1" customHeight="1" x14ac:dyDescent="0.25">
      <c r="A171" s="45"/>
      <c r="B171" s="487" t="str">
        <f>'GSI Sites &amp; Components'!$F$25</f>
        <v>(Insert Additional Component)</v>
      </c>
      <c r="C171" s="91" t="str">
        <f>IFERROR(VLOOKUP(A171,'GSI Maintenance Schedule'!$B$38:$D$189,3,FALSE),"")</f>
        <v/>
      </c>
      <c r="D171" s="85"/>
      <c r="E171" s="85"/>
      <c r="F171" s="122"/>
      <c r="G171" s="116"/>
      <c r="H171" s="3"/>
      <c r="I171" s="3"/>
    </row>
    <row r="172" spans="1:9" customFormat="1" ht="13.95" hidden="1" customHeight="1" x14ac:dyDescent="0.25">
      <c r="A172" s="45"/>
      <c r="B172" s="488" t="str">
        <f>B171</f>
        <v>(Insert Additional Component)</v>
      </c>
      <c r="C172" s="88" t="str">
        <f>IFERROR(VLOOKUP(A172,'GSI Maintenance Schedule'!$B$38:$D$189,3,FALSE),"")</f>
        <v/>
      </c>
      <c r="D172" s="42"/>
      <c r="E172" s="42"/>
      <c r="F172" s="18"/>
      <c r="G172" s="24"/>
      <c r="H172" s="3"/>
      <c r="I172" s="3"/>
    </row>
    <row r="173" spans="1:9" customFormat="1" ht="13.95" hidden="1" customHeight="1" x14ac:dyDescent="0.25">
      <c r="A173" s="45"/>
      <c r="B173" s="488" t="str">
        <f t="shared" ref="B173:B180" si="11">B172</f>
        <v>(Insert Additional Component)</v>
      </c>
      <c r="C173" s="88" t="str">
        <f>IFERROR(VLOOKUP(A173,'GSI Maintenance Schedule'!$B$38:$D$189,3,FALSE),"")</f>
        <v/>
      </c>
      <c r="D173" s="42"/>
      <c r="E173" s="42"/>
      <c r="F173" s="37"/>
      <c r="G173" s="24"/>
      <c r="H173" s="3"/>
      <c r="I173" s="3"/>
    </row>
    <row r="174" spans="1:9" customFormat="1" ht="13.95" hidden="1" customHeight="1" x14ac:dyDescent="0.25">
      <c r="A174" s="45"/>
      <c r="B174" s="488" t="str">
        <f t="shared" si="11"/>
        <v>(Insert Additional Component)</v>
      </c>
      <c r="C174" s="88" t="str">
        <f>IFERROR(VLOOKUP(A174,'GSI Maintenance Schedule'!$B$38:$D$189,3,FALSE),"")</f>
        <v/>
      </c>
      <c r="D174" s="42"/>
      <c r="E174" s="42"/>
      <c r="F174" s="37"/>
      <c r="G174" s="24"/>
      <c r="H174" s="3"/>
      <c r="I174" s="3"/>
    </row>
    <row r="175" spans="1:9" customFormat="1" ht="13.95" hidden="1" customHeight="1" x14ac:dyDescent="0.25">
      <c r="A175" s="45"/>
      <c r="B175" s="488" t="str">
        <f t="shared" si="11"/>
        <v>(Insert Additional Component)</v>
      </c>
      <c r="C175" s="88" t="str">
        <f>IFERROR(VLOOKUP(A175,'GSI Maintenance Schedule'!$B$38:$D$189,3,FALSE),"")</f>
        <v/>
      </c>
      <c r="D175" s="42"/>
      <c r="E175" s="42"/>
      <c r="F175" s="37"/>
      <c r="G175" s="24"/>
      <c r="H175" s="3"/>
      <c r="I175" s="3"/>
    </row>
    <row r="176" spans="1:9" customFormat="1" ht="13.95" hidden="1" customHeight="1" x14ac:dyDescent="0.25">
      <c r="A176" s="45"/>
      <c r="B176" s="488" t="str">
        <f t="shared" si="11"/>
        <v>(Insert Additional Component)</v>
      </c>
      <c r="C176" s="88" t="str">
        <f>IFERROR(VLOOKUP(A176,'GSI Maintenance Schedule'!$B$38:$D$189,3,FALSE),"")</f>
        <v/>
      </c>
      <c r="D176" s="42"/>
      <c r="E176" s="42"/>
      <c r="F176" s="37"/>
      <c r="G176" s="24"/>
      <c r="H176" s="3"/>
      <c r="I176" s="3"/>
    </row>
    <row r="177" spans="1:9" customFormat="1" ht="13.95" hidden="1" customHeight="1" x14ac:dyDescent="0.25">
      <c r="A177" s="45"/>
      <c r="B177" s="488" t="str">
        <f t="shared" si="11"/>
        <v>(Insert Additional Component)</v>
      </c>
      <c r="C177" s="88" t="str">
        <f>IFERROR(VLOOKUP(A177,'GSI Maintenance Schedule'!$B$38:$D$189,3,FALSE),"")</f>
        <v/>
      </c>
      <c r="D177" s="42"/>
      <c r="E177" s="42"/>
      <c r="F177" s="37"/>
      <c r="G177" s="24"/>
      <c r="H177" s="3"/>
      <c r="I177" s="3"/>
    </row>
    <row r="178" spans="1:9" customFormat="1" ht="13.95" hidden="1" customHeight="1" x14ac:dyDescent="0.25">
      <c r="A178" s="45"/>
      <c r="B178" s="488" t="str">
        <f t="shared" si="11"/>
        <v>(Insert Additional Component)</v>
      </c>
      <c r="C178" s="88" t="str">
        <f>IFERROR(VLOOKUP(A178,'GSI Maintenance Schedule'!$B$38:$D$189,3,FALSE),"")</f>
        <v/>
      </c>
      <c r="D178" s="42"/>
      <c r="E178" s="42"/>
      <c r="F178" s="37"/>
      <c r="G178" s="24"/>
      <c r="H178" s="3"/>
      <c r="I178" s="3"/>
    </row>
    <row r="179" spans="1:9" customFormat="1" ht="13.95" hidden="1" customHeight="1" x14ac:dyDescent="0.25">
      <c r="A179" s="45"/>
      <c r="B179" s="488" t="str">
        <f t="shared" si="11"/>
        <v>(Insert Additional Component)</v>
      </c>
      <c r="C179" s="88" t="str">
        <f>IFERROR(VLOOKUP(A179,'GSI Maintenance Schedule'!$B$38:$D$189,3,FALSE),"")</f>
        <v/>
      </c>
      <c r="D179" s="42"/>
      <c r="E179" s="42"/>
      <c r="F179" s="18"/>
      <c r="G179" s="24"/>
      <c r="H179" s="3"/>
      <c r="I179" s="3"/>
    </row>
    <row r="180" spans="1:9" customFormat="1" ht="14.4" hidden="1" customHeight="1" thickBot="1" x14ac:dyDescent="0.3">
      <c r="A180" s="45"/>
      <c r="B180" s="489" t="str">
        <f t="shared" si="11"/>
        <v>(Insert Additional Component)</v>
      </c>
      <c r="C180" s="95" t="str">
        <f>IFERROR(VLOOKUP(A180,'GSI Maintenance Schedule'!$B$38:$D$189,3,FALSE),"")</f>
        <v/>
      </c>
      <c r="D180" s="86"/>
      <c r="E180" s="86"/>
      <c r="F180" s="121"/>
      <c r="G180" s="25"/>
      <c r="H180" s="3"/>
      <c r="I180" s="3"/>
    </row>
    <row r="181" spans="1:9" customFormat="1" ht="13.95" hidden="1" customHeight="1" x14ac:dyDescent="0.25">
      <c r="A181" s="45"/>
      <c r="B181" s="487" t="str">
        <f>'GSI Sites &amp; Components'!$F$25</f>
        <v>(Insert Additional Component)</v>
      </c>
      <c r="C181" s="91" t="str">
        <f>IFERROR(VLOOKUP(A181,'GSI Maintenance Schedule'!$B$38:$D$189,3,FALSE),"")</f>
        <v/>
      </c>
      <c r="D181" s="85"/>
      <c r="E181" s="85"/>
      <c r="F181" s="122"/>
      <c r="G181" s="116"/>
      <c r="H181" s="3"/>
      <c r="I181" s="3"/>
    </row>
    <row r="182" spans="1:9" customFormat="1" ht="13.95" hidden="1" customHeight="1" x14ac:dyDescent="0.25">
      <c r="A182" s="45"/>
      <c r="B182" s="488" t="str">
        <f>B181</f>
        <v>(Insert Additional Component)</v>
      </c>
      <c r="C182" s="88" t="str">
        <f>IFERROR(VLOOKUP(A182,'GSI Maintenance Schedule'!$B$38:$D$189,3,FALSE),"")</f>
        <v/>
      </c>
      <c r="D182" s="42"/>
      <c r="E182" s="42"/>
      <c r="F182" s="18"/>
      <c r="G182" s="24"/>
      <c r="H182" s="3"/>
      <c r="I182" s="3"/>
    </row>
    <row r="183" spans="1:9" customFormat="1" ht="13.95" hidden="1" customHeight="1" x14ac:dyDescent="0.25">
      <c r="A183" s="45"/>
      <c r="B183" s="488" t="str">
        <f t="shared" ref="B183:B190" si="12">B182</f>
        <v>(Insert Additional Component)</v>
      </c>
      <c r="C183" s="88" t="str">
        <f>IFERROR(VLOOKUP(A183,'GSI Maintenance Schedule'!$B$38:$D$189,3,FALSE),"")</f>
        <v/>
      </c>
      <c r="D183" s="42"/>
      <c r="E183" s="42"/>
      <c r="F183" s="37"/>
      <c r="G183" s="24"/>
      <c r="H183" s="3"/>
      <c r="I183" s="3"/>
    </row>
    <row r="184" spans="1:9" customFormat="1" ht="13.95" hidden="1" customHeight="1" x14ac:dyDescent="0.25">
      <c r="A184" s="45"/>
      <c r="B184" s="488" t="str">
        <f t="shared" si="12"/>
        <v>(Insert Additional Component)</v>
      </c>
      <c r="C184" s="88" t="str">
        <f>IFERROR(VLOOKUP(A184,'GSI Maintenance Schedule'!$B$38:$D$189,3,FALSE),"")</f>
        <v/>
      </c>
      <c r="D184" s="42"/>
      <c r="E184" s="42"/>
      <c r="F184" s="37"/>
      <c r="G184" s="24"/>
      <c r="H184" s="3"/>
      <c r="I184" s="3"/>
    </row>
    <row r="185" spans="1:9" customFormat="1" ht="13.95" hidden="1" customHeight="1" x14ac:dyDescent="0.25">
      <c r="A185" s="45"/>
      <c r="B185" s="488" t="str">
        <f t="shared" si="12"/>
        <v>(Insert Additional Component)</v>
      </c>
      <c r="C185" s="88" t="str">
        <f>IFERROR(VLOOKUP(A185,'GSI Maintenance Schedule'!$B$38:$D$189,3,FALSE),"")</f>
        <v/>
      </c>
      <c r="D185" s="42"/>
      <c r="E185" s="42"/>
      <c r="F185" s="37"/>
      <c r="G185" s="24"/>
      <c r="H185" s="3"/>
      <c r="I185" s="3"/>
    </row>
    <row r="186" spans="1:9" customFormat="1" ht="13.95" hidden="1" customHeight="1" x14ac:dyDescent="0.25">
      <c r="A186" s="45"/>
      <c r="B186" s="488" t="str">
        <f t="shared" si="12"/>
        <v>(Insert Additional Component)</v>
      </c>
      <c r="C186" s="88" t="str">
        <f>IFERROR(VLOOKUP(A186,'GSI Maintenance Schedule'!$B$38:$D$189,3,FALSE),"")</f>
        <v/>
      </c>
      <c r="D186" s="42"/>
      <c r="E186" s="42"/>
      <c r="F186" s="37"/>
      <c r="G186" s="24"/>
      <c r="H186" s="3"/>
      <c r="I186" s="3"/>
    </row>
    <row r="187" spans="1:9" customFormat="1" ht="13.95" hidden="1" customHeight="1" x14ac:dyDescent="0.25">
      <c r="A187" s="45"/>
      <c r="B187" s="488" t="str">
        <f t="shared" si="12"/>
        <v>(Insert Additional Component)</v>
      </c>
      <c r="C187" s="88" t="str">
        <f>IFERROR(VLOOKUP(A187,'GSI Maintenance Schedule'!$B$38:$D$189,3,FALSE),"")</f>
        <v/>
      </c>
      <c r="D187" s="42"/>
      <c r="E187" s="42"/>
      <c r="F187" s="37"/>
      <c r="G187" s="24"/>
      <c r="H187" s="3"/>
      <c r="I187" s="3"/>
    </row>
    <row r="188" spans="1:9" customFormat="1" ht="13.95" hidden="1" customHeight="1" x14ac:dyDescent="0.25">
      <c r="A188" s="45"/>
      <c r="B188" s="488" t="str">
        <f t="shared" si="12"/>
        <v>(Insert Additional Component)</v>
      </c>
      <c r="C188" s="88" t="str">
        <f>IFERROR(VLOOKUP(A188,'GSI Maintenance Schedule'!$B$38:$D$189,3,FALSE),"")</f>
        <v/>
      </c>
      <c r="D188" s="42"/>
      <c r="E188" s="42"/>
      <c r="F188" s="37"/>
      <c r="G188" s="24"/>
      <c r="H188" s="3"/>
      <c r="I188" s="3"/>
    </row>
    <row r="189" spans="1:9" customFormat="1" ht="13.95" hidden="1" customHeight="1" x14ac:dyDescent="0.25">
      <c r="A189" s="45"/>
      <c r="B189" s="488" t="str">
        <f t="shared" si="12"/>
        <v>(Insert Additional Component)</v>
      </c>
      <c r="C189" s="88" t="str">
        <f>IFERROR(VLOOKUP(A189,'GSI Maintenance Schedule'!$B$38:$D$189,3,FALSE),"")</f>
        <v/>
      </c>
      <c r="D189" s="42"/>
      <c r="E189" s="42"/>
      <c r="F189" s="18"/>
      <c r="G189" s="24"/>
      <c r="H189" s="3"/>
      <c r="I189" s="3"/>
    </row>
    <row r="190" spans="1:9" customFormat="1" ht="14.4" hidden="1" customHeight="1" thickBot="1" x14ac:dyDescent="0.3">
      <c r="A190" s="45"/>
      <c r="B190" s="489" t="str">
        <f t="shared" si="12"/>
        <v>(Insert Additional Component)</v>
      </c>
      <c r="C190" s="95" t="str">
        <f>IFERROR(VLOOKUP(A190,'GSI Maintenance Schedule'!$B$38:$D$189,3,FALSE),"")</f>
        <v/>
      </c>
      <c r="D190" s="86"/>
      <c r="E190" s="86"/>
      <c r="F190" s="121"/>
      <c r="G190" s="25"/>
      <c r="H190" s="3"/>
      <c r="I190" s="3"/>
    </row>
    <row r="191" spans="1:9" ht="40.200000000000003" customHeight="1" x14ac:dyDescent="0.25"/>
  </sheetData>
  <sheetProtection algorithmName="SHA-512" hashValue="GcivBJJ7ne6FeFrXfkQyCpnsr3NFp7WtBSovrHw9HoQv8dNwiKw/zb7AEQS98Zeo/SymBEi9Zw2FOhbJ60G7rQ==" saltValue="5y85SeIPiRuS/dlksAnsew==" spinCount="100000" sheet="1" formatCells="0" formatColumns="0" formatRows="0" insertColumns="0" insertRows="0" sort="0" autoFilter="0"/>
  <autoFilter ref="A38:H190" xr:uid="{C0F59553-8BB7-43A4-AC91-E2CE0E53BDC4}">
    <filterColumn colId="4">
      <filters>
        <filter val="2"/>
      </filters>
    </filterColumn>
  </autoFilter>
  <mergeCells count="35">
    <mergeCell ref="A17:O18"/>
    <mergeCell ref="B19:O21"/>
    <mergeCell ref="B22:M22"/>
    <mergeCell ref="B23:M23"/>
    <mergeCell ref="B24:M24"/>
    <mergeCell ref="A2:O3"/>
    <mergeCell ref="A4:O4"/>
    <mergeCell ref="B5:O7"/>
    <mergeCell ref="B8:O9"/>
    <mergeCell ref="B10:O16"/>
    <mergeCell ref="B35:B36"/>
    <mergeCell ref="B141:B150"/>
    <mergeCell ref="F33:F34"/>
    <mergeCell ref="B51:B59"/>
    <mergeCell ref="B60:B67"/>
    <mergeCell ref="B68:B80"/>
    <mergeCell ref="B39:B44"/>
    <mergeCell ref="B45:B47"/>
    <mergeCell ref="B48:B50"/>
    <mergeCell ref="B161:B170"/>
    <mergeCell ref="B171:B180"/>
    <mergeCell ref="B181:B190"/>
    <mergeCell ref="I25:I27"/>
    <mergeCell ref="B101:B110"/>
    <mergeCell ref="B111:B120"/>
    <mergeCell ref="B121:B130"/>
    <mergeCell ref="B131:B140"/>
    <mergeCell ref="B81:B86"/>
    <mergeCell ref="B87:B90"/>
    <mergeCell ref="B151:B160"/>
    <mergeCell ref="B91:B100"/>
    <mergeCell ref="G33:G34"/>
    <mergeCell ref="F35:F36"/>
    <mergeCell ref="B33:B34"/>
    <mergeCell ref="C33:C34"/>
  </mergeCells>
  <conditionalFormatting sqref="B45:B47">
    <cfRule type="containsText" dxfId="15" priority="9" stopIfTrue="1" operator="containsText" text="(List all GSI sites that incorporate component)">
      <formula>NOT(ISERROR(SEARCH("(List all GSI sites that incorporate component)",B45)))</formula>
    </cfRule>
  </conditionalFormatting>
  <conditionalFormatting sqref="B60:B67">
    <cfRule type="containsText" dxfId="14" priority="8" stopIfTrue="1" operator="containsText" text="(List all GSI sites that incorporate component)">
      <formula>NOT(ISERROR(SEARCH("(List all GSI sites that incorporate component)",B60)))</formula>
    </cfRule>
  </conditionalFormatting>
  <conditionalFormatting sqref="C33">
    <cfRule type="containsText" dxfId="13" priority="6" stopIfTrue="1" operator="containsText" text="Insert GSI Site Name/Description">
      <formula>NOT(ISERROR(SEARCH("Insert GSI Site Name/Description",C33)))</formula>
    </cfRule>
  </conditionalFormatting>
  <conditionalFormatting sqref="C35">
    <cfRule type="containsText" dxfId="12" priority="5" stopIfTrue="1" operator="containsText" text="Insert Rating">
      <formula>NOT(ISERROR(SEARCH("Insert Rating",C35)))</formula>
    </cfRule>
  </conditionalFormatting>
  <conditionalFormatting sqref="C36">
    <cfRule type="containsText" dxfId="11" priority="4" stopIfTrue="1" operator="containsText" text="Insert Rating">
      <formula>NOT(ISERROR(SEARCH("Insert Rating",C36)))</formula>
    </cfRule>
  </conditionalFormatting>
  <conditionalFormatting sqref="G36">
    <cfRule type="containsText" dxfId="10" priority="1" stopIfTrue="1" operator="containsText" text="Insert Rating">
      <formula>NOT(ISERROR(SEARCH("Insert Rating",G36)))</formula>
    </cfRule>
  </conditionalFormatting>
  <conditionalFormatting sqref="G35">
    <cfRule type="containsText" dxfId="9" priority="2" stopIfTrue="1" operator="containsText" text="Insert Rating">
      <formula>NOT(ISERROR(SEARCH("Insert Rating",G35)))</formula>
    </cfRule>
  </conditionalFormatting>
  <conditionalFormatting sqref="G33:G34">
    <cfRule type="containsText" dxfId="8" priority="3" stopIfTrue="1" operator="containsText" text="(Insert Inspector/Maintenance Supervisor Name and Contact)">
      <formula>NOT(ISERROR(SEARCH("(Insert Inspector/Maintenance Supervisor Name and Contact)",G33)))</formula>
    </cfRule>
  </conditionalFormatting>
  <printOptions horizontalCentered="1"/>
  <pageMargins left="0.25" right="0.25" top="0.75" bottom="0.75" header="0.3" footer="0.3"/>
  <pageSetup orientation="landscape" r:id="rId1"/>
  <headerFooter differentFirst="1" alignWithMargins="0">
    <oddHeader>&amp;C&amp;"Arial,Bold"&amp;16GREEN STORMWATER INFRASTRUCTURE SEMI-ANNUAL MAINTENANCE ACTIVITIES</oddHeader>
    <oddFooter>&amp;L&amp;9GSI 02937 Site Activity Plan&amp;C&amp;9Page &amp;P of &amp;N&amp;R&amp;9GSI Semi-Annual Maintenance Activities</oddFooter>
    <firstHeader>&amp;L&amp;G&amp;C&amp;"Arial,Bold"&amp;16GREEN STORMWATER INFRASTRUCTURE
SEMI-ANNUAL MAINTENANCE ACTIVITIES</firstHeader>
    <firstFooter>&amp;L&amp;9GSI 02937 Site Activity Plan&amp;C&amp;9Page &amp;P of &amp;N&amp;R&amp;9GSI Semi-Annual Maintenance Activities</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E435B805EED241AEDE18E8B15CCE1B" ma:contentTypeVersion="8" ma:contentTypeDescription="Create a new document." ma:contentTypeScope="" ma:versionID="78810fc7edcffd561518c99a952514e3">
  <xsd:schema xmlns:xsd="http://www.w3.org/2001/XMLSchema" xmlns:xs="http://www.w3.org/2001/XMLSchema" xmlns:p="http://schemas.microsoft.com/office/2006/metadata/properties" xmlns:ns2="31d231d3-d8f5-416d-97d7-7c7a4a49ea8b" targetNamespace="http://schemas.microsoft.com/office/2006/metadata/properties" ma:root="true" ma:fieldsID="ece221321f99233f04369f09d920cd2c" ns2:_="">
    <xsd:import namespace="31d231d3-d8f5-416d-97d7-7c7a4a49ea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231d3-d8f5-416d-97d7-7c7a4a49ea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W V G R T K 3 q t 9 q m A A A A + Q A A A B I A H A B D b 2 5 m a W c v U G F j a 2 F n Z S 5 4 b W w g o h g A K K A U A A A A A A A A A A A A A A A A A A A A A A A A A A A A h Y 8 x D o I w G E a v Q r r T l h K M I T 9 l c J X E h G h c m 1 K h E Y q h x X I 3 B 4 / k F S R R 1 M 3 x e 3 n D + x 6 3 O + R T 1 w Z X N V j d m w x F m K J A G d l X 2 t Q Z G t 0 p X K O c w 0 7 I s 6 h V M M v G p p O t M t Q 4 d 0 k J 8 d 5 j H + N + q A m j N C L H Y l v K R n U C f W T 9 X w 6 1 s U 4 Y q R C H w y u G M 5 y s c E J Z j K O I M i A L h 0 K b r 8 P m Z E y B / E D Y j K 0 b B 8 W V C f c l k G U C e d / g T 1 B L A w Q U A A I A C A B Z U Z F 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V G R T C i K R 7 g O A A A A E Q A A A B M A H A B G b 3 J t d W x h c y 9 T Z W N 0 a W 9 u M S 5 t I K I Y A C i g F A A A A A A A A A A A A A A A A A A A A A A A A A A A A C t O T S 7 J z M 9 T C I b Q h t Y A U E s B A i 0 A F A A C A A g A W V G R T K 3 q t 9 q m A A A A + Q A A A B I A A A A A A A A A A A A A A A A A A A A A A E N v b m Z p Z y 9 Q Y W N r Y W d l L n h t b F B L A Q I t A B Q A A g A I A F l R k U w P y u m r p A A A A O k A A A A T A A A A A A A A A A A A A A A A A P I A A A B b Q 2 9 u d G V u d F 9 U e X B l c 1 0 u e G 1 s U E s B A i 0 A F A A C A A g A W V G R 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i E b q O t o K J B k h j X Y 6 A 4 W O k A A A A A A g A A A A A A A 2 Y A A M A A A A A Q A A A A g l p u 0 c D t 4 X y B / t 9 E T U z s q g A A A A A E g A A A o A A A A B A A A A B o D a I 4 x a 8 g z 4 G 8 W h N s P + x N U A A A A M 8 J b X 9 3 2 3 M p V s H W g M I p Z B g q U n x S d c 3 Q / 5 L D J 5 T 8 W a Z z f W r d 2 A y I S c W s 4 o m H p w M W H d 3 C P / B b O V X 8 k 4 + w f v a m H j G o 4 l P N O E d x 3 u V 2 w D 3 1 N 1 g t F A A A A L L 5 J Z 4 S n N 0 Z A u O E W h H N 1 O u W 6 r i O < / D a t a M a s h u p > 
</file>

<file path=customXml/itemProps1.xml><?xml version="1.0" encoding="utf-8"?>
<ds:datastoreItem xmlns:ds="http://schemas.openxmlformats.org/officeDocument/2006/customXml" ds:itemID="{E65CFD6B-53A6-4D1A-A65E-4CABE8DDEE76}">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31d231d3-d8f5-416d-97d7-7c7a4a49ea8b"/>
    <ds:schemaRef ds:uri="http://purl.org/dc/dcmitype/"/>
    <ds:schemaRef ds:uri="http://purl.org/dc/terms/"/>
  </ds:schemaRefs>
</ds:datastoreItem>
</file>

<file path=customXml/itemProps2.xml><?xml version="1.0" encoding="utf-8"?>
<ds:datastoreItem xmlns:ds="http://schemas.openxmlformats.org/officeDocument/2006/customXml" ds:itemID="{6C71E6D7-C357-4454-98D1-55C24359E8FF}">
  <ds:schemaRefs>
    <ds:schemaRef ds:uri="http://schemas.microsoft.com/sharepoint/v3/contenttype/forms"/>
  </ds:schemaRefs>
</ds:datastoreItem>
</file>

<file path=customXml/itemProps3.xml><?xml version="1.0" encoding="utf-8"?>
<ds:datastoreItem xmlns:ds="http://schemas.openxmlformats.org/officeDocument/2006/customXml" ds:itemID="{9425CACE-503D-49D1-AE0F-992FEAC2B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231d3-d8f5-416d-97d7-7c7a4a49e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3B5BC9-C771-4FD3-B72F-124F19854B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GSI Sites &amp; Components</vt:lpstr>
      <vt:lpstr>GSI Construction Schedule</vt:lpstr>
      <vt:lpstr>GSI Maintenance Schedule</vt:lpstr>
      <vt:lpstr>QA Qualifications</vt:lpstr>
      <vt:lpstr>Weekly Maint Activities</vt:lpstr>
      <vt:lpstr>Bi-Weekly Maint Activities</vt:lpstr>
      <vt:lpstr>Monthly Maint Activities</vt:lpstr>
      <vt:lpstr>Quarterly Maint Activities</vt:lpstr>
      <vt:lpstr>Semi-Anual Maint Activities</vt:lpstr>
      <vt:lpstr>Anual Maint Activities</vt:lpstr>
      <vt:lpstr>Dropdown</vt:lpstr>
      <vt:lpstr>GSI_Type</vt:lpstr>
      <vt:lpstr>GSIType</vt:lpstr>
      <vt:lpstr>Maint_Frequency</vt:lpstr>
      <vt:lpstr>'Anual Maint Activities'!Print_Area</vt:lpstr>
      <vt:lpstr>'Bi-Weekly Maint Activities'!Print_Area</vt:lpstr>
      <vt:lpstr>'GSI Construction Schedule'!Print_Area</vt:lpstr>
      <vt:lpstr>'GSI Maintenance Schedule'!Print_Area</vt:lpstr>
      <vt:lpstr>'GSI Sites &amp; Components'!Print_Area</vt:lpstr>
      <vt:lpstr>'Monthly Maint Activities'!Print_Area</vt:lpstr>
      <vt:lpstr>'QA Qualifications'!Print_Area</vt:lpstr>
      <vt:lpstr>'Quarterly Maint Activities'!Print_Area</vt:lpstr>
      <vt:lpstr>'Semi-Anual Maint Activities'!Print_Area</vt:lpstr>
      <vt:lpstr>'Weekly Maint Activities'!Print_Area</vt:lpstr>
      <vt:lpstr>'Anual Maint Activities'!Print_Titles</vt:lpstr>
      <vt:lpstr>'Bi-Weekly Maint Activities'!Print_Titles</vt:lpstr>
      <vt:lpstr>'GSI Construction Schedule'!Print_Titles</vt:lpstr>
      <vt:lpstr>'GSI Maintenance Schedule'!Print_Titles</vt:lpstr>
      <vt:lpstr>'Monthly Maint Activities'!Print_Titles</vt:lpstr>
      <vt:lpstr>'QA Qualifications'!Print_Titles</vt:lpstr>
      <vt:lpstr>'Quarterly Maint Activities'!Print_Titles</vt:lpstr>
      <vt:lpstr>'Semi-Anual Maint Activities'!Print_Titles</vt:lpstr>
      <vt:lpstr>'Weekly Maint Activities'!Print_Titles</vt:lpstr>
      <vt:lpstr>TimeofYear</vt:lpstr>
    </vt:vector>
  </TitlesOfParts>
  <Company>ckc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Connie Hendrix</dc:creator>
  <cp:lastModifiedBy>Grubbs, Lauren R</cp:lastModifiedBy>
  <cp:lastPrinted>2018-09-19T20:36:49Z</cp:lastPrinted>
  <dcterms:created xsi:type="dcterms:W3CDTF">2006-11-28T13:00:54Z</dcterms:created>
  <dcterms:modified xsi:type="dcterms:W3CDTF">2019-06-05T20:11:11Z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0x01010050E435B805EED241AEDE18E8B15CCE1B</vt:lpwstr>
  </property>
  <property fmtid="{D5CDD505-2E9C-101B-9397-08002B2CF9AE}" pid="3" name="ComplianceAssetId">
    <vt:lpwstr/>
  </property>
  <property fmtid="{D5CDD505-2E9C-101B-9397-08002B2CF9AE}" pid="4" name="AuthorIds_UIVersion_1024">
    <vt:lpwstr>13</vt:lpwstr>
  </property>
</Properties>
</file>